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28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<sst xmlns="http://schemas.openxmlformats.org/spreadsheetml/2006/main" count="550" uniqueCount="303">
  <si>
    <t>BILANS ANALITYCZNY AKTYWA</t>
  </si>
  <si>
    <t>Numer wiersza</t>
  </si>
  <si>
    <t>Okres poprzedni</t>
  </si>
  <si>
    <t>Okres bieżącego roku</t>
  </si>
  <si>
    <t>Okres prognozowany</t>
  </si>
  <si>
    <t>Lp.</t>
  </si>
  <si>
    <t xml:space="preserve">A </t>
  </si>
  <si>
    <t>Wyszczególnienie</t>
  </si>
  <si>
    <t>w 01</t>
  </si>
  <si>
    <t>I.</t>
  </si>
  <si>
    <t xml:space="preserve">AKTYWA TRWAŁE </t>
  </si>
  <si>
    <t>w02</t>
  </si>
  <si>
    <t>II.</t>
  </si>
  <si>
    <t>Wartości niematerialne i prawne</t>
  </si>
  <si>
    <t>w03</t>
  </si>
  <si>
    <t>1.</t>
  </si>
  <si>
    <t>w04</t>
  </si>
  <si>
    <t>Środki trwałe</t>
  </si>
  <si>
    <t>w05</t>
  </si>
  <si>
    <t>w06</t>
  </si>
  <si>
    <t>2.</t>
  </si>
  <si>
    <t>3.</t>
  </si>
  <si>
    <t>Środki trwałe w budowie</t>
  </si>
  <si>
    <t>III.</t>
  </si>
  <si>
    <t>Zaliczka na środki trwałe w budowie</t>
  </si>
  <si>
    <t>Należności długoterminowe</t>
  </si>
  <si>
    <t>IV.</t>
  </si>
  <si>
    <t>Inwestycje długoterminowe</t>
  </si>
  <si>
    <t>Nieruchomości</t>
  </si>
  <si>
    <t>4.</t>
  </si>
  <si>
    <t>Długoterminowe aktywa finansowe</t>
  </si>
  <si>
    <t>V.</t>
  </si>
  <si>
    <t>Inne inwestycje długoterminowe</t>
  </si>
  <si>
    <t>B.</t>
  </si>
  <si>
    <t>Długoterminowe rozliczenia międzyokresowe</t>
  </si>
  <si>
    <t>Zapasy</t>
  </si>
  <si>
    <t>Materiały</t>
  </si>
  <si>
    <t>Półprodukty i produkty w toku</t>
  </si>
  <si>
    <t>Produkty gotowe</t>
  </si>
  <si>
    <t>5.</t>
  </si>
  <si>
    <t>Towary</t>
  </si>
  <si>
    <t>Należności od jednostek powiązanych</t>
  </si>
  <si>
    <t>b) inne</t>
  </si>
  <si>
    <t>c) inne</t>
  </si>
  <si>
    <t xml:space="preserve">III. </t>
  </si>
  <si>
    <t>d) dochodzone na drodze sądowej</t>
  </si>
  <si>
    <t>Inwestycje krótkoterminowe</t>
  </si>
  <si>
    <t>Krótkoterminowe aktywa finansowe</t>
  </si>
  <si>
    <t>a) w jednostkach powiązanych</t>
  </si>
  <si>
    <t>b) w pozostałych jednostkach</t>
  </si>
  <si>
    <t xml:space="preserve">c) środki pieniężne i inne aktywa pieniężne </t>
  </si>
  <si>
    <t>Inne inwestycje krótkoterminowe</t>
  </si>
  <si>
    <t>Krótkoterminowe rozliczenia międzyokresowe</t>
  </si>
  <si>
    <t>BILANS ANALITYCZY PASYWA</t>
  </si>
  <si>
    <t>A.</t>
  </si>
  <si>
    <t>w34</t>
  </si>
  <si>
    <t>w35</t>
  </si>
  <si>
    <t>Kapitał (fundusz) podstawowy</t>
  </si>
  <si>
    <t>w36</t>
  </si>
  <si>
    <t>w37</t>
  </si>
  <si>
    <t>w43</t>
  </si>
  <si>
    <t>VI.</t>
  </si>
  <si>
    <t>w44</t>
  </si>
  <si>
    <t>w45</t>
  </si>
  <si>
    <t>Zysk (strata) z lat ubiegłych</t>
  </si>
  <si>
    <t>w46</t>
  </si>
  <si>
    <t>Odpisy z zysku netto w ciągu roku obrotowego (wielkość ujemna)</t>
  </si>
  <si>
    <t>w47</t>
  </si>
  <si>
    <t>ZOBOWIĄZANIA I REZERWY NA ZOBOWIĄZANIA</t>
  </si>
  <si>
    <t>Rezerwy na zobowiązania</t>
  </si>
  <si>
    <t>Rezerwa z tytułu odroczonego podatku dochodowego</t>
  </si>
  <si>
    <t xml:space="preserve">  - długoterminowa</t>
  </si>
  <si>
    <t>Pozostałe rezerwy</t>
  </si>
  <si>
    <t>w48</t>
  </si>
  <si>
    <t>w49</t>
  </si>
  <si>
    <t>Wobec jednostek powiązanych</t>
  </si>
  <si>
    <t>w50</t>
  </si>
  <si>
    <t xml:space="preserve">Wobec pozostałych jednostek </t>
  </si>
  <si>
    <t>c) inne zobowiązania finansowe</t>
  </si>
  <si>
    <t>b) z tytułu emisji dłużnych papierow wartościowych</t>
  </si>
  <si>
    <t>f) zobowiązania wekslowe</t>
  </si>
  <si>
    <t>h) z tytułu wynagrodzeń</t>
  </si>
  <si>
    <t>i) inne</t>
  </si>
  <si>
    <t>Fundusze specjalne</t>
  </si>
  <si>
    <t xml:space="preserve">Rozliczenia międzyokresowe </t>
  </si>
  <si>
    <t>Ujemna wartość firmy</t>
  </si>
  <si>
    <t>Inne rozliczenia międzyokresowe</t>
  </si>
  <si>
    <t xml:space="preserve">  - długoterminowe</t>
  </si>
  <si>
    <t>w65</t>
  </si>
  <si>
    <t>RAZEM PASYWA</t>
  </si>
  <si>
    <t>A</t>
  </si>
  <si>
    <t>w01</t>
  </si>
  <si>
    <t>I</t>
  </si>
  <si>
    <t>II</t>
  </si>
  <si>
    <t>Przychody netto ze sprzedaży produktów</t>
  </si>
  <si>
    <t>III</t>
  </si>
  <si>
    <t>IV</t>
  </si>
  <si>
    <t>Koszt wytworzenia produktów na własne potrzeby jednostki</t>
  </si>
  <si>
    <t>B</t>
  </si>
  <si>
    <t>Przychody netto ze sprzedaży materiałów i towarów</t>
  </si>
  <si>
    <t>Koszty działalności operacyjnej</t>
  </si>
  <si>
    <t>w07</t>
  </si>
  <si>
    <t>Amortyzacja</t>
  </si>
  <si>
    <t>w08</t>
  </si>
  <si>
    <t>Zużycie materiałów i energii</t>
  </si>
  <si>
    <t>w09</t>
  </si>
  <si>
    <t>Usługi obce</t>
  </si>
  <si>
    <t>w10</t>
  </si>
  <si>
    <t>Podatki i opłaty, w tym:</t>
  </si>
  <si>
    <t>V</t>
  </si>
  <si>
    <t>w11</t>
  </si>
  <si>
    <t>VI</t>
  </si>
  <si>
    <t>Wynagrodzenia</t>
  </si>
  <si>
    <t>VII</t>
  </si>
  <si>
    <t>VIII</t>
  </si>
  <si>
    <t>Pozostałe koszty rodzajowe</t>
  </si>
  <si>
    <t>w12</t>
  </si>
  <si>
    <t>C</t>
  </si>
  <si>
    <t>Wartość sprzedanych towarów i materiałów</t>
  </si>
  <si>
    <t>D</t>
  </si>
  <si>
    <t>w13</t>
  </si>
  <si>
    <t>Pozostałe przychody operacyjne</t>
  </si>
  <si>
    <t>Dotacje</t>
  </si>
  <si>
    <t>E</t>
  </si>
  <si>
    <t>Inne przychody operacyjne</t>
  </si>
  <si>
    <t>w14</t>
  </si>
  <si>
    <t>Pozostałe koszty operacyjne</t>
  </si>
  <si>
    <t>Aktualizacja wartości aktywów niefinansowych</t>
  </si>
  <si>
    <t>F</t>
  </si>
  <si>
    <t>w15</t>
  </si>
  <si>
    <t>G</t>
  </si>
  <si>
    <t>Zysk (strata) na działalności operacyjnej (C+D-E)</t>
  </si>
  <si>
    <t>w16</t>
  </si>
  <si>
    <t>Przychody finansowe</t>
  </si>
  <si>
    <t>w17</t>
  </si>
  <si>
    <t>Dywidendy i udziały w zyskach, w tym:</t>
  </si>
  <si>
    <t>Odsetki, w tym:</t>
  </si>
  <si>
    <t>w18</t>
  </si>
  <si>
    <t>w19</t>
  </si>
  <si>
    <t>H</t>
  </si>
  <si>
    <t>Inne</t>
  </si>
  <si>
    <t>Koszty finansowe</t>
  </si>
  <si>
    <t>w20</t>
  </si>
  <si>
    <t>J</t>
  </si>
  <si>
    <t>w21</t>
  </si>
  <si>
    <t>w22</t>
  </si>
  <si>
    <t>K</t>
  </si>
  <si>
    <t>w23</t>
  </si>
  <si>
    <t>L</t>
  </si>
  <si>
    <t>w24</t>
  </si>
  <si>
    <t>Podatek dochodowy</t>
  </si>
  <si>
    <t>w25</t>
  </si>
  <si>
    <t>Pozostałe obowiązkowe zmniejszenia zysku (zwiększenia straty)</t>
  </si>
  <si>
    <t>w26</t>
  </si>
  <si>
    <t>RAZEM AKTYWA</t>
  </si>
  <si>
    <t>w1</t>
  </si>
  <si>
    <t>w2</t>
  </si>
  <si>
    <t>w3</t>
  </si>
  <si>
    <t>w4</t>
  </si>
  <si>
    <t>w5</t>
  </si>
  <si>
    <t>w6</t>
  </si>
  <si>
    <t>w7</t>
  </si>
  <si>
    <t>w8</t>
  </si>
  <si>
    <t>w9</t>
  </si>
  <si>
    <t>w27</t>
  </si>
  <si>
    <t>w28</t>
  </si>
  <si>
    <t>w29</t>
  </si>
  <si>
    <t>w30</t>
  </si>
  <si>
    <t>w31</t>
  </si>
  <si>
    <t>w32</t>
  </si>
  <si>
    <t>w33</t>
  </si>
  <si>
    <t>w38</t>
  </si>
  <si>
    <t>w39</t>
  </si>
  <si>
    <t>w40</t>
  </si>
  <si>
    <t>w41</t>
  </si>
  <si>
    <t>w42</t>
  </si>
  <si>
    <t>Wersja  dokumentów sprawozdawczości finansowej dla ksiąg handlowych</t>
  </si>
  <si>
    <t>SYTUACJA MAJĄTKOWA I FINANSOWA WNIOSKODAWCY</t>
  </si>
  <si>
    <t xml:space="preserve"> </t>
  </si>
  <si>
    <r>
      <t xml:space="preserve">Rzeczowy majątek trwały </t>
    </r>
    <r>
      <rPr>
        <b/>
        <sz val="10"/>
        <color indexed="9"/>
        <rFont val="Times New Roman"/>
        <family val="1"/>
      </rPr>
      <t>(w 04 do 10)</t>
    </r>
  </si>
  <si>
    <r>
      <t xml:space="preserve">AKTYWA OBROTOWE </t>
    </r>
    <r>
      <rPr>
        <b/>
        <sz val="10"/>
        <color indexed="9"/>
        <rFont val="Times New Roman"/>
        <family val="1"/>
      </rPr>
      <t>(w 18+24+28+29)</t>
    </r>
  </si>
  <si>
    <r>
      <t xml:space="preserve">Należności krótkoterminowe </t>
    </r>
    <r>
      <rPr>
        <b/>
        <sz val="10"/>
        <color indexed="9"/>
        <rFont val="Times New Roman"/>
        <family val="1"/>
      </rPr>
      <t>(w. 25 do 27)</t>
    </r>
  </si>
  <si>
    <r>
      <t xml:space="preserve">Zobowiązania długoterminowe </t>
    </r>
    <r>
      <rPr>
        <b/>
        <sz val="10"/>
        <color indexed="9"/>
        <rFont val="Times New Roman"/>
        <family val="1"/>
      </rPr>
      <t>(w49 do 51)</t>
    </r>
  </si>
  <si>
    <r>
      <t>Zobowiązania krótkoterminowe</t>
    </r>
    <r>
      <rPr>
        <b/>
        <sz val="10"/>
        <color indexed="9"/>
        <rFont val="Times New Roman"/>
        <family val="1"/>
      </rPr>
      <t>(w53 do 60)</t>
    </r>
  </si>
  <si>
    <t>31.12.20..</t>
  </si>
  <si>
    <t>Załącznik nr 1.4.c</t>
  </si>
  <si>
    <t>Koszty zakończonych prac rozwojowych</t>
  </si>
  <si>
    <t>Wartość firmy</t>
  </si>
  <si>
    <t>Inne wartości niematerialne i prawne</t>
  </si>
  <si>
    <t>Zaliczki na wartości niematerialne i prawne</t>
  </si>
  <si>
    <t xml:space="preserve"> a)  grunty (w tym prawo użytkowania wieczystego gruntu)</t>
  </si>
  <si>
    <t xml:space="preserve"> b) budynki, lokale, prawa do lokali i obiekty inżynierii lądowej i wodnej</t>
  </si>
  <si>
    <t xml:space="preserve"> c) urządzenia techniczne i maszyny</t>
  </si>
  <si>
    <t xml:space="preserve"> d) środki transportu</t>
  </si>
  <si>
    <t>e)  inne środki trwałe</t>
  </si>
  <si>
    <t>Od jednostek powiązanych</t>
  </si>
  <si>
    <t>Od pozostałych jednostek, w których jednostka posiada zaangażowanie w kapitale</t>
  </si>
  <si>
    <t>Od pozostalych jednostek</t>
  </si>
  <si>
    <t xml:space="preserve">  - udziały lub akcje</t>
  </si>
  <si>
    <t xml:space="preserve">  - inne papiery wartościowe</t>
  </si>
  <si>
    <t xml:space="preserve">  - udzielone pożyczki</t>
  </si>
  <si>
    <t xml:space="preserve">  - inne długoterminowe aktywa finansowe</t>
  </si>
  <si>
    <t>c) w pozostałych jednostkach</t>
  </si>
  <si>
    <t>1. Aktywa z tytułu odroczonego podatku dochodowego</t>
  </si>
  <si>
    <t>2. Inne rozliczenia międzyokresowe</t>
  </si>
  <si>
    <t>Zaliczki na dostawy i usługi</t>
  </si>
  <si>
    <t>a) z tytułu dostaw i usług, o okresie spłaty:</t>
  </si>
  <si>
    <t xml:space="preserve">  - do 12 miesięcy</t>
  </si>
  <si>
    <t xml:space="preserve">  - powyżej 12 miesięcy</t>
  </si>
  <si>
    <t>Należności od pozostałych jednostek, w których jednostka posiada zaangażowanie w kapitale</t>
  </si>
  <si>
    <t>Należności od pozostałych jednostek</t>
  </si>
  <si>
    <t>b) z tytułu podatków, dotacji, ceł, ubezpieczeń społecznych i zdrowotnych oraz innych tytułów publicznoprawnych</t>
  </si>
  <si>
    <t xml:space="preserve">  - inne krótkoterminowe aktywa finansowe</t>
  </si>
  <si>
    <t xml:space="preserve">  - środki pieniężne w kasie i na rachunkach</t>
  </si>
  <si>
    <t xml:space="preserve">  - inne środki pieniężne</t>
  </si>
  <si>
    <t xml:space="preserve">  - inne aktywa pieniężne</t>
  </si>
  <si>
    <t>C.</t>
  </si>
  <si>
    <t>NALEŻNE WPŁATY NA KAPITAŁ (FUNDUSZ) PODSTAWOWY</t>
  </si>
  <si>
    <t>D.</t>
  </si>
  <si>
    <t>UDZIAŁY (AKCJE) WŁASNE</t>
  </si>
  <si>
    <t>Kapitał (fundusz) zapasowy, w tym:</t>
  </si>
  <si>
    <t xml:space="preserve">  - nadwyżka wartości sprzedaży (wartości emisyjnej) nad wartością nominalną udziałów (akcji)</t>
  </si>
  <si>
    <t>Kapitał (fundusz) z aktualizacji wyceny, w tym:</t>
  </si>
  <si>
    <t xml:space="preserve"> - z tytułu aktualizacji wartości godziwej</t>
  </si>
  <si>
    <t>Pozostałe kapitały (fundusze) rezerwowe, w tym:</t>
  </si>
  <si>
    <t xml:space="preserve"> - tworzone zgodnie z umową (statutem) spółki</t>
  </si>
  <si>
    <t xml:space="preserve"> - na udziały (akcje) własne</t>
  </si>
  <si>
    <t>Zysk (strata) netto</t>
  </si>
  <si>
    <t xml:space="preserve">  - krókoterminowa</t>
  </si>
  <si>
    <t xml:space="preserve">  - krókoterminowe</t>
  </si>
  <si>
    <t>a) kredyty i pożyczki</t>
  </si>
  <si>
    <t>d) zobowiązania wekslowe</t>
  </si>
  <si>
    <t>e) inne</t>
  </si>
  <si>
    <t>Zobowiązania wobec jednostek powiązanych</t>
  </si>
  <si>
    <t>a) z tytułu dostaw i usług, o okresie wymagalności:</t>
  </si>
  <si>
    <t>Zobowiązanie wobec pozostałych jednostek, w  których jednostka posiada zaangażowanie w kapitale</t>
  </si>
  <si>
    <t>Zobowiązania wobec pozostałych jednostek</t>
  </si>
  <si>
    <t>b) z tytułu emisji dłużnych papierów wartościowych</t>
  </si>
  <si>
    <t>e) zaliczki otrzymane na dostawy i usługi</t>
  </si>
  <si>
    <t>g) z tytułu podatków, ceł, ubezpieczeń społecznych i zdrowotnych oraz innych tytułów publicznoprawnych</t>
  </si>
  <si>
    <t>Przychody netto ze sprzedaży i zrównane z nimi, w tym:</t>
  </si>
  <si>
    <t xml:space="preserve">  - od jednostek powiązanych</t>
  </si>
  <si>
    <t xml:space="preserve">  - podatek akcyzowy</t>
  </si>
  <si>
    <t>Ubezpieczenia społeczne i inne świadczenia, w tym:</t>
  </si>
  <si>
    <t xml:space="preserve">  - emerytalne</t>
  </si>
  <si>
    <t>Zysk z tytułu rozchodu niefinansowych aktywów trwałych</t>
  </si>
  <si>
    <t>Strata z tytułu rozchodu niefinansowych aktywów trwałych</t>
  </si>
  <si>
    <t>Inne koszty operacyjne</t>
  </si>
  <si>
    <t xml:space="preserve">Aktualizacja wartości aktywów niefinansowych </t>
  </si>
  <si>
    <t>a) od jednostek powiązanych, w tym:</t>
  </si>
  <si>
    <t>b) od jednostek pozostałych, w tym:</t>
  </si>
  <si>
    <t>Zysk z tytułu rozchodu aktywów finansowych, w tym:</t>
  </si>
  <si>
    <t>Aktualizacja wartości aktywów finansowych</t>
  </si>
  <si>
    <t xml:space="preserve">  - dla jednostek powiązanych</t>
  </si>
  <si>
    <t>Strata z tytułu rozchodu aktywów finansowych, w tym:</t>
  </si>
  <si>
    <t>Zysk (strata) brutto (F+G-H)</t>
  </si>
  <si>
    <t>Zysk (strata) netto (I-J-K)</t>
  </si>
  <si>
    <t>w51</t>
  </si>
  <si>
    <t>w52</t>
  </si>
  <si>
    <t>w53</t>
  </si>
  <si>
    <t>w54</t>
  </si>
  <si>
    <t>w55</t>
  </si>
  <si>
    <t>w56</t>
  </si>
  <si>
    <t>w57</t>
  </si>
  <si>
    <t>w58</t>
  </si>
  <si>
    <t>w59</t>
  </si>
  <si>
    <t>w60</t>
  </si>
  <si>
    <t>w61</t>
  </si>
  <si>
    <t>w62</t>
  </si>
  <si>
    <t>w63</t>
  </si>
  <si>
    <t>w64</t>
  </si>
  <si>
    <t>w66</t>
  </si>
  <si>
    <t>w67</t>
  </si>
  <si>
    <t>w68</t>
  </si>
  <si>
    <t>w69</t>
  </si>
  <si>
    <t>w70</t>
  </si>
  <si>
    <t>w71</t>
  </si>
  <si>
    <t>w72</t>
  </si>
  <si>
    <t>w73</t>
  </si>
  <si>
    <t>w74</t>
  </si>
  <si>
    <t>w75</t>
  </si>
  <si>
    <t>w76</t>
  </si>
  <si>
    <t>w77</t>
  </si>
  <si>
    <t>w78</t>
  </si>
  <si>
    <t>w79</t>
  </si>
  <si>
    <t>w81</t>
  </si>
  <si>
    <t>w82</t>
  </si>
  <si>
    <t>w83</t>
  </si>
  <si>
    <t>w84</t>
  </si>
  <si>
    <t>w85</t>
  </si>
  <si>
    <t>w86</t>
  </si>
  <si>
    <t>w87</t>
  </si>
  <si>
    <t>w88</t>
  </si>
  <si>
    <t>w89</t>
  </si>
  <si>
    <t>Rezerwa na świadczenia emerytalne i podobne</t>
  </si>
  <si>
    <t>Wobec pozostałych jednostek, w których jednostka posiada zaangażowanie w kapitale</t>
  </si>
  <si>
    <t>d) z tytułu dostaw i usług, o okresie wymagalności:</t>
  </si>
  <si>
    <t>Zysk (Strata) ze sprzedaży (A-B)</t>
  </si>
  <si>
    <t>b) w pozostałych jednostkach, w których jednostka posiada zaangażowanie w kapitale</t>
  </si>
  <si>
    <t>ANALITYCZNY RACHUNEK WYNIKÓW</t>
  </si>
  <si>
    <t xml:space="preserve">  - w których jednostka posiada zaangażowanie w kapitale</t>
  </si>
  <si>
    <t>Zmiana stanu produktów (zwiększenie - wartość dodatnia, zmniejszenie - wartość ujemna)</t>
  </si>
  <si>
    <r>
      <t xml:space="preserve">KAPITAŁ (FUNDUSZ) WŁASNY </t>
    </r>
    <r>
      <rPr>
        <b/>
        <sz val="10"/>
        <color indexed="9"/>
        <rFont val="Times New Roman"/>
        <family val="1"/>
      </rPr>
      <t>(w35+36+37+43+44+45+46)</t>
    </r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</si>
</sst>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0.0"/>
    <numFmt numFmtId="173" formatCode="0.0000"/>
    <numFmt numFmtId="174" formatCode="0.00000"/>
    <numFmt numFmtId="175" formatCode="0.000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/>
    </xf>
    <xf numFmtId="4" fontId="7" fillId="33" borderId="0" xfId="0" applyNumberFormat="1" applyFont="1" applyFill="1" applyAlignment="1">
      <alignment/>
    </xf>
    <xf numFmtId="0" fontId="8" fillId="34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9" fillId="34" borderId="11" xfId="0" applyFont="1" applyFill="1" applyBorder="1" applyAlignment="1">
      <alignment horizontal="center" wrapText="1"/>
    </xf>
    <xf numFmtId="0" fontId="9" fillId="34" borderId="11" xfId="0" applyNumberFormat="1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4" fontId="8" fillId="0" borderId="13" xfId="0" applyNumberFormat="1" applyFont="1" applyBorder="1" applyAlignment="1">
      <alignment horizontal="right"/>
    </xf>
    <xf numFmtId="4" fontId="9" fillId="0" borderId="13" xfId="0" applyNumberFormat="1" applyFont="1" applyBorder="1" applyAlignment="1">
      <alignment horizontal="right"/>
    </xf>
    <xf numFmtId="0" fontId="10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" fontId="8" fillId="0" borderId="14" xfId="0" applyNumberFormat="1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8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4" fontId="8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4" fontId="9" fillId="34" borderId="11" xfId="0" applyNumberFormat="1" applyFont="1" applyFill="1" applyBorder="1" applyAlignment="1">
      <alignment horizontal="center" wrapText="1"/>
    </xf>
    <xf numFmtId="0" fontId="6" fillId="0" borderId="15" xfId="0" applyFont="1" applyBorder="1" applyAlignment="1">
      <alignment horizontal="center"/>
    </xf>
    <xf numFmtId="4" fontId="8" fillId="0" borderId="13" xfId="0" applyNumberFormat="1" applyFont="1" applyBorder="1" applyAlignment="1">
      <alignment/>
    </xf>
    <xf numFmtId="0" fontId="9" fillId="0" borderId="13" xfId="0" applyFont="1" applyBorder="1" applyAlignment="1">
      <alignment horizontal="center" vertical="center"/>
    </xf>
    <xf numFmtId="4" fontId="8" fillId="33" borderId="13" xfId="0" applyNumberFormat="1" applyFont="1" applyFill="1" applyBorder="1" applyAlignment="1">
      <alignment/>
    </xf>
    <xf numFmtId="4" fontId="8" fillId="0" borderId="14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" fontId="9" fillId="0" borderId="0" xfId="0" applyNumberFormat="1" applyFont="1" applyBorder="1" applyAlignment="1">
      <alignment horizontal="right"/>
    </xf>
    <xf numFmtId="0" fontId="6" fillId="33" borderId="16" xfId="0" applyFont="1" applyFill="1" applyBorder="1" applyAlignment="1">
      <alignment horizontal="left"/>
    </xf>
    <xf numFmtId="0" fontId="10" fillId="33" borderId="17" xfId="0" applyFont="1" applyFill="1" applyBorder="1" applyAlignment="1">
      <alignment horizontal="center"/>
    </xf>
    <xf numFmtId="4" fontId="9" fillId="33" borderId="12" xfId="0" applyNumberFormat="1" applyFont="1" applyFill="1" applyBorder="1" applyAlignment="1">
      <alignment/>
    </xf>
    <xf numFmtId="0" fontId="10" fillId="33" borderId="12" xfId="0" applyFont="1" applyFill="1" applyBorder="1" applyAlignment="1">
      <alignment horizontal="center"/>
    </xf>
    <xf numFmtId="4" fontId="9" fillId="33" borderId="18" xfId="0" applyNumberFormat="1" applyFont="1" applyFill="1" applyBorder="1" applyAlignment="1">
      <alignment/>
    </xf>
    <xf numFmtId="4" fontId="8" fillId="0" borderId="19" xfId="0" applyNumberFormat="1" applyFont="1" applyBorder="1" applyAlignment="1">
      <alignment/>
    </xf>
    <xf numFmtId="0" fontId="8" fillId="33" borderId="13" xfId="0" applyFont="1" applyFill="1" applyBorder="1" applyAlignment="1">
      <alignment horizontal="center"/>
    </xf>
    <xf numFmtId="4" fontId="8" fillId="33" borderId="19" xfId="0" applyNumberFormat="1" applyFont="1" applyFill="1" applyBorder="1" applyAlignment="1">
      <alignment/>
    </xf>
    <xf numFmtId="0" fontId="10" fillId="33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34" borderId="11" xfId="0" applyFont="1" applyFill="1" applyBorder="1" applyAlignment="1">
      <alignment horizontal="center" wrapText="1"/>
    </xf>
    <xf numFmtId="4" fontId="6" fillId="34" borderId="21" xfId="0" applyNumberFormat="1" applyFont="1" applyFill="1" applyBorder="1" applyAlignment="1">
      <alignment horizontal="center" wrapText="1"/>
    </xf>
    <xf numFmtId="0" fontId="6" fillId="34" borderId="11" xfId="0" applyNumberFormat="1" applyFont="1" applyFill="1" applyBorder="1" applyAlignment="1">
      <alignment horizontal="center" wrapText="1"/>
    </xf>
    <xf numFmtId="0" fontId="6" fillId="33" borderId="22" xfId="0" applyFont="1" applyFill="1" applyBorder="1" applyAlignment="1">
      <alignment/>
    </xf>
    <xf numFmtId="0" fontId="6" fillId="0" borderId="23" xfId="0" applyFont="1" applyBorder="1" applyAlignment="1">
      <alignment/>
    </xf>
    <xf numFmtId="0" fontId="7" fillId="0" borderId="23" xfId="0" applyFont="1" applyBorder="1" applyAlignment="1">
      <alignment/>
    </xf>
    <xf numFmtId="0" fontId="6" fillId="0" borderId="23" xfId="0" applyFont="1" applyBorder="1" applyAlignment="1">
      <alignment horizontal="left"/>
    </xf>
    <xf numFmtId="0" fontId="7" fillId="0" borderId="24" xfId="0" applyFont="1" applyBorder="1" applyAlignment="1">
      <alignment/>
    </xf>
    <xf numFmtId="0" fontId="6" fillId="0" borderId="24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7" fillId="0" borderId="17" xfId="0" applyFont="1" applyBorder="1" applyAlignment="1">
      <alignment horizontal="center"/>
    </xf>
    <xf numFmtId="0" fontId="6" fillId="0" borderId="23" xfId="0" applyFont="1" applyBorder="1" applyAlignment="1">
      <alignment wrapText="1"/>
    </xf>
    <xf numFmtId="0" fontId="7" fillId="0" borderId="11" xfId="0" applyFont="1" applyBorder="1" applyAlignment="1">
      <alignment horizontal="center"/>
    </xf>
    <xf numFmtId="4" fontId="6" fillId="0" borderId="21" xfId="0" applyNumberFormat="1" applyFont="1" applyBorder="1" applyAlignment="1">
      <alignment horizontal="center"/>
    </xf>
    <xf numFmtId="0" fontId="6" fillId="33" borderId="17" xfId="0" applyFont="1" applyFill="1" applyBorder="1" applyAlignment="1">
      <alignment/>
    </xf>
    <xf numFmtId="0" fontId="7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7" fillId="0" borderId="13" xfId="0" applyFont="1" applyBorder="1" applyAlignment="1">
      <alignment/>
    </xf>
    <xf numFmtId="0" fontId="7" fillId="33" borderId="13" xfId="0" applyFont="1" applyFill="1" applyBorder="1" applyAlignment="1">
      <alignment/>
    </xf>
    <xf numFmtId="0" fontId="6" fillId="0" borderId="13" xfId="0" applyFont="1" applyBorder="1" applyAlignment="1">
      <alignment/>
    </xf>
    <xf numFmtId="49" fontId="7" fillId="0" borderId="13" xfId="0" applyNumberFormat="1" applyFont="1" applyBorder="1" applyAlignment="1">
      <alignment/>
    </xf>
    <xf numFmtId="0" fontId="6" fillId="33" borderId="13" xfId="0" applyFont="1" applyFill="1" applyBorder="1" applyAlignment="1">
      <alignment/>
    </xf>
    <xf numFmtId="0" fontId="6" fillId="0" borderId="14" xfId="0" applyFont="1" applyBorder="1" applyAlignment="1">
      <alignment/>
    </xf>
    <xf numFmtId="0" fontId="7" fillId="33" borderId="25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/>
    </xf>
    <xf numFmtId="0" fontId="6" fillId="0" borderId="26" xfId="0" applyFont="1" applyBorder="1" applyAlignment="1">
      <alignment horizontal="center" wrapText="1"/>
    </xf>
    <xf numFmtId="0" fontId="6" fillId="34" borderId="10" xfId="0" applyFont="1" applyFill="1" applyBorder="1" applyAlignment="1">
      <alignment horizontal="center" wrapText="1"/>
    </xf>
    <xf numFmtId="4" fontId="6" fillId="34" borderId="11" xfId="0" applyNumberFormat="1" applyFont="1" applyFill="1" applyBorder="1" applyAlignment="1">
      <alignment horizontal="center" wrapText="1"/>
    </xf>
    <xf numFmtId="2" fontId="9" fillId="33" borderId="12" xfId="0" applyNumberFormat="1" applyFont="1" applyFill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9" fillId="0" borderId="12" xfId="0" applyNumberFormat="1" applyFont="1" applyBorder="1" applyAlignment="1">
      <alignment horizontal="center"/>
    </xf>
    <xf numFmtId="2" fontId="8" fillId="0" borderId="25" xfId="0" applyNumberFormat="1" applyFont="1" applyBorder="1" applyAlignment="1">
      <alignment horizontal="center"/>
    </xf>
    <xf numFmtId="2" fontId="8" fillId="33" borderId="12" xfId="0" applyNumberFormat="1" applyFont="1" applyFill="1" applyBorder="1" applyAlignment="1">
      <alignment horizontal="center"/>
    </xf>
    <xf numFmtId="2" fontId="8" fillId="33" borderId="25" xfId="0" applyNumberFormat="1" applyFont="1" applyFill="1" applyBorder="1" applyAlignment="1">
      <alignment horizontal="center"/>
    </xf>
    <xf numFmtId="2" fontId="9" fillId="33" borderId="18" xfId="0" applyNumberFormat="1" applyFont="1" applyFill="1" applyBorder="1" applyAlignment="1">
      <alignment horizontal="center"/>
    </xf>
    <xf numFmtId="2" fontId="9" fillId="33" borderId="11" xfId="0" applyNumberFormat="1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23" xfId="0" applyFont="1" applyBorder="1" applyAlignment="1">
      <alignment wrapText="1"/>
    </xf>
    <xf numFmtId="0" fontId="9" fillId="0" borderId="2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0" fontId="9" fillId="33" borderId="13" xfId="0" applyFont="1" applyFill="1" applyBorder="1" applyAlignment="1">
      <alignment horizontal="center"/>
    </xf>
    <xf numFmtId="4" fontId="9" fillId="33" borderId="12" xfId="0" applyNumberFormat="1" applyFont="1" applyFill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8" fillId="0" borderId="13" xfId="0" applyNumberFormat="1" applyFont="1" applyBorder="1" applyAlignment="1">
      <alignment horizontal="center"/>
    </xf>
    <xf numFmtId="4" fontId="6" fillId="34" borderId="10" xfId="0" applyNumberFormat="1" applyFont="1" applyFill="1" applyBorder="1" applyAlignment="1">
      <alignment horizontal="center" vertical="center" wrapText="1"/>
    </xf>
    <xf numFmtId="4" fontId="6" fillId="34" borderId="15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4" fontId="9" fillId="34" borderId="10" xfId="0" applyNumberFormat="1" applyFont="1" applyFill="1" applyBorder="1" applyAlignment="1">
      <alignment horizontal="center" wrapText="1"/>
    </xf>
    <xf numFmtId="4" fontId="9" fillId="34" borderId="15" xfId="0" applyNumberFormat="1" applyFont="1" applyFill="1" applyBorder="1" applyAlignment="1">
      <alignment horizontal="center" wrapText="1"/>
    </xf>
    <xf numFmtId="0" fontId="7" fillId="0" borderId="15" xfId="0" applyFont="1" applyBorder="1" applyAlignment="1">
      <alignment wrapText="1"/>
    </xf>
    <xf numFmtId="0" fontId="7" fillId="0" borderId="27" xfId="0" applyFont="1" applyBorder="1" applyAlignment="1">
      <alignment wrapText="1"/>
    </xf>
    <xf numFmtId="4" fontId="6" fillId="0" borderId="26" xfId="0" applyNumberFormat="1" applyFont="1" applyBorder="1" applyAlignment="1">
      <alignment horizontal="center"/>
    </xf>
    <xf numFmtId="4" fontId="6" fillId="0" borderId="28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1" fontId="7" fillId="33" borderId="12" xfId="0" applyNumberFormat="1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257175</xdr:colOff>
      <xdr:row>2</xdr:row>
      <xdr:rowOff>47625</xdr:rowOff>
    </xdr:from>
    <xdr:to>
      <xdr:col>11</xdr:col>
      <xdr:colOff>666750</xdr:colOff>
      <xdr:row>5</xdr:row>
      <xdr:rowOff>47625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96725" y="371475"/>
          <a:ext cx="10953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221"/>
  <sheetViews>
    <sheetView tabSelected="1" zoomScalePageLayoutView="0" workbookViewId="0" topLeftCell="A202">
      <selection activeCell="E169" sqref="E169"/>
    </sheetView>
  </sheetViews>
  <sheetFormatPr defaultColWidth="9.00390625" defaultRowHeight="12.75"/>
  <cols>
    <col min="1" max="1" width="7.375" style="0" customWidth="1"/>
    <col min="2" max="2" width="72.50390625" style="0" customWidth="1"/>
    <col min="3" max="3" width="8.375" style="0" customWidth="1"/>
    <col min="4" max="4" width="9.625" style="0" customWidth="1"/>
    <col min="5" max="5" width="9.875" style="0" customWidth="1"/>
    <col min="11" max="11" width="9.00390625" style="0" customWidth="1"/>
  </cols>
  <sheetData>
    <row r="3" spans="10:12" ht="15">
      <c r="J3" s="2"/>
      <c r="K3" s="2"/>
      <c r="L3" s="2"/>
    </row>
    <row r="4" spans="10:12" ht="15">
      <c r="J4" s="2"/>
      <c r="K4" s="2"/>
      <c r="L4" s="2"/>
    </row>
    <row r="5" spans="5:12" ht="15">
      <c r="E5" s="1"/>
      <c r="J5" s="2"/>
      <c r="K5" s="2"/>
      <c r="L5" s="2"/>
    </row>
    <row r="6" spans="1:12" ht="15">
      <c r="A6" s="52" t="s">
        <v>177</v>
      </c>
      <c r="B6" s="52"/>
      <c r="C6" s="2"/>
      <c r="D6" s="2"/>
      <c r="E6" s="5"/>
      <c r="F6" s="4"/>
      <c r="G6" s="4"/>
      <c r="H6" s="4"/>
      <c r="I6" s="4"/>
      <c r="J6" s="2"/>
      <c r="K6" s="2" t="s">
        <v>178</v>
      </c>
      <c r="L6" s="2"/>
    </row>
    <row r="7" spans="1:12" ht="15">
      <c r="A7" s="2"/>
      <c r="B7" s="2"/>
      <c r="C7" s="2"/>
      <c r="D7" s="2"/>
      <c r="E7" s="4"/>
      <c r="F7" s="4"/>
      <c r="G7" s="4"/>
      <c r="H7" s="4"/>
      <c r="I7" s="4"/>
      <c r="J7" s="3" t="s">
        <v>185</v>
      </c>
      <c r="K7" s="2"/>
      <c r="L7" s="2"/>
    </row>
    <row r="8" spans="1:12" ht="15">
      <c r="A8" s="53" t="s">
        <v>176</v>
      </c>
      <c r="B8" s="54"/>
      <c r="C8" s="54"/>
      <c r="D8" s="54"/>
      <c r="E8" s="4"/>
      <c r="F8" s="4"/>
      <c r="G8" s="4"/>
      <c r="H8" s="4"/>
      <c r="I8" s="4"/>
      <c r="J8" s="4"/>
      <c r="K8" s="4"/>
      <c r="L8" s="4"/>
    </row>
    <row r="9" spans="1:12" ht="9" customHeight="1" thickBot="1">
      <c r="A9" s="7"/>
      <c r="B9" s="4"/>
      <c r="C9" s="7"/>
      <c r="D9" s="7"/>
      <c r="E9" s="8"/>
      <c r="F9" s="9"/>
      <c r="G9" s="8"/>
      <c r="H9" s="8"/>
      <c r="I9" s="8"/>
      <c r="J9" s="4"/>
      <c r="K9" s="4"/>
      <c r="L9" s="4"/>
    </row>
    <row r="10" spans="1:12" ht="42" customHeight="1" thickBot="1">
      <c r="A10" s="10"/>
      <c r="B10" s="11" t="s">
        <v>0</v>
      </c>
      <c r="C10" s="55" t="s">
        <v>1</v>
      </c>
      <c r="D10" s="56" t="s">
        <v>2</v>
      </c>
      <c r="E10" s="56" t="s">
        <v>2</v>
      </c>
      <c r="F10" s="57" t="s">
        <v>3</v>
      </c>
      <c r="G10" s="109" t="s">
        <v>4</v>
      </c>
      <c r="H10" s="110"/>
      <c r="I10" s="110"/>
      <c r="J10" s="111"/>
      <c r="K10" s="111"/>
      <c r="L10" s="112"/>
    </row>
    <row r="11" spans="1:12" ht="27" thickBot="1">
      <c r="A11" s="14" t="s">
        <v>5</v>
      </c>
      <c r="B11" s="15" t="s">
        <v>7</v>
      </c>
      <c r="C11" s="64" t="s">
        <v>1</v>
      </c>
      <c r="D11" s="71" t="s">
        <v>184</v>
      </c>
      <c r="E11" s="71" t="s">
        <v>184</v>
      </c>
      <c r="F11" s="71" t="s">
        <v>184</v>
      </c>
      <c r="G11" s="71" t="s">
        <v>184</v>
      </c>
      <c r="H11" s="71" t="s">
        <v>184</v>
      </c>
      <c r="I11" s="71" t="s">
        <v>184</v>
      </c>
      <c r="J11" s="71" t="s">
        <v>184</v>
      </c>
      <c r="K11" s="71" t="s">
        <v>184</v>
      </c>
      <c r="L11" s="71" t="s">
        <v>184</v>
      </c>
    </row>
    <row r="12" spans="1:12" ht="17.25" customHeight="1">
      <c r="A12" s="16" t="s">
        <v>6</v>
      </c>
      <c r="B12" s="58" t="s">
        <v>10</v>
      </c>
      <c r="C12" s="120" t="s">
        <v>8</v>
      </c>
      <c r="D12" s="86">
        <f>D13+D18+D27+D31+D51</f>
        <v>0</v>
      </c>
      <c r="E12" s="106">
        <f aca="true" t="shared" si="0" ref="E12:L12">E13+E18+E27+E31+E51</f>
        <v>0</v>
      </c>
      <c r="F12" s="106">
        <f t="shared" si="0"/>
        <v>0</v>
      </c>
      <c r="G12" s="106">
        <f t="shared" si="0"/>
        <v>0</v>
      </c>
      <c r="H12" s="106">
        <f t="shared" si="0"/>
        <v>0</v>
      </c>
      <c r="I12" s="106">
        <f t="shared" si="0"/>
        <v>0</v>
      </c>
      <c r="J12" s="106">
        <f t="shared" si="0"/>
        <v>0</v>
      </c>
      <c r="K12" s="106">
        <f t="shared" si="0"/>
        <v>0</v>
      </c>
      <c r="L12" s="106">
        <f t="shared" si="0"/>
        <v>0</v>
      </c>
    </row>
    <row r="13" spans="1:12" ht="15.75" customHeight="1">
      <c r="A13" s="17" t="s">
        <v>9</v>
      </c>
      <c r="B13" s="59" t="s">
        <v>13</v>
      </c>
      <c r="C13" s="65" t="s">
        <v>11</v>
      </c>
      <c r="D13" s="87">
        <f>D14+D15+D16+D17</f>
        <v>0</v>
      </c>
      <c r="E13" s="87">
        <f aca="true" t="shared" si="1" ref="E13:L13">E14+E15+E16+E17</f>
        <v>0</v>
      </c>
      <c r="F13" s="87">
        <f t="shared" si="1"/>
        <v>0</v>
      </c>
      <c r="G13" s="87">
        <f t="shared" si="1"/>
        <v>0</v>
      </c>
      <c r="H13" s="87">
        <f t="shared" si="1"/>
        <v>0</v>
      </c>
      <c r="I13" s="87">
        <f t="shared" si="1"/>
        <v>0</v>
      </c>
      <c r="J13" s="87">
        <f t="shared" si="1"/>
        <v>0</v>
      </c>
      <c r="K13" s="87">
        <f t="shared" si="1"/>
        <v>0</v>
      </c>
      <c r="L13" s="87">
        <f t="shared" si="1"/>
        <v>0</v>
      </c>
    </row>
    <row r="14" spans="1:12" ht="15.75" customHeight="1">
      <c r="A14" s="17" t="s">
        <v>15</v>
      </c>
      <c r="B14" s="60" t="s">
        <v>186</v>
      </c>
      <c r="C14" s="65" t="s">
        <v>14</v>
      </c>
      <c r="D14" s="87"/>
      <c r="E14" s="19"/>
      <c r="F14" s="19"/>
      <c r="G14" s="19"/>
      <c r="H14" s="19"/>
      <c r="I14" s="19"/>
      <c r="J14" s="19"/>
      <c r="K14" s="19"/>
      <c r="L14" s="19"/>
    </row>
    <row r="15" spans="1:12" ht="15.75" customHeight="1">
      <c r="A15" s="17" t="s">
        <v>20</v>
      </c>
      <c r="B15" s="60" t="s">
        <v>187</v>
      </c>
      <c r="C15" s="65" t="s">
        <v>16</v>
      </c>
      <c r="D15" s="87"/>
      <c r="E15" s="19"/>
      <c r="F15" s="19"/>
      <c r="G15" s="19"/>
      <c r="H15" s="19"/>
      <c r="I15" s="19"/>
      <c r="J15" s="19"/>
      <c r="K15" s="19"/>
      <c r="L15" s="19"/>
    </row>
    <row r="16" spans="1:12" ht="15.75" customHeight="1">
      <c r="A16" s="17" t="s">
        <v>21</v>
      </c>
      <c r="B16" s="60" t="s">
        <v>188</v>
      </c>
      <c r="C16" s="65" t="s">
        <v>18</v>
      </c>
      <c r="D16" s="87"/>
      <c r="E16" s="19"/>
      <c r="F16" s="19"/>
      <c r="G16" s="19"/>
      <c r="H16" s="19"/>
      <c r="I16" s="19"/>
      <c r="J16" s="19"/>
      <c r="K16" s="19"/>
      <c r="L16" s="19"/>
    </row>
    <row r="17" spans="1:12" ht="15.75" customHeight="1">
      <c r="A17" s="17" t="s">
        <v>29</v>
      </c>
      <c r="B17" s="60" t="s">
        <v>189</v>
      </c>
      <c r="C17" s="65" t="s">
        <v>19</v>
      </c>
      <c r="D17" s="87"/>
      <c r="E17" s="19"/>
      <c r="F17" s="19"/>
      <c r="G17" s="19"/>
      <c r="H17" s="19"/>
      <c r="I17" s="19"/>
      <c r="J17" s="19"/>
      <c r="K17" s="19"/>
      <c r="L17" s="19"/>
    </row>
    <row r="18" spans="1:12" ht="15.75" customHeight="1">
      <c r="A18" s="17" t="s">
        <v>12</v>
      </c>
      <c r="B18" s="59" t="s">
        <v>179</v>
      </c>
      <c r="C18" s="65" t="s">
        <v>101</v>
      </c>
      <c r="D18" s="88">
        <f>D19+D25+D26</f>
        <v>0</v>
      </c>
      <c r="E18" s="107">
        <f aca="true" t="shared" si="2" ref="E18:L18">E19+E25+E26</f>
        <v>0</v>
      </c>
      <c r="F18" s="107">
        <f t="shared" si="2"/>
        <v>0</v>
      </c>
      <c r="G18" s="107">
        <f t="shared" si="2"/>
        <v>0</v>
      </c>
      <c r="H18" s="107">
        <f t="shared" si="2"/>
        <v>0</v>
      </c>
      <c r="I18" s="107">
        <f t="shared" si="2"/>
        <v>0</v>
      </c>
      <c r="J18" s="107">
        <f t="shared" si="2"/>
        <v>0</v>
      </c>
      <c r="K18" s="107">
        <f t="shared" si="2"/>
        <v>0</v>
      </c>
      <c r="L18" s="107">
        <f t="shared" si="2"/>
        <v>0</v>
      </c>
    </row>
    <row r="19" spans="1:12" ht="12.75">
      <c r="A19" s="18" t="s">
        <v>15</v>
      </c>
      <c r="B19" s="60" t="s">
        <v>17</v>
      </c>
      <c r="C19" s="65" t="s">
        <v>103</v>
      </c>
      <c r="D19" s="87">
        <f>SUM(D20:D24)</f>
        <v>0</v>
      </c>
      <c r="E19" s="108">
        <f aca="true" t="shared" si="3" ref="E19:L19">SUM(E20:E24)</f>
        <v>0</v>
      </c>
      <c r="F19" s="108">
        <f t="shared" si="3"/>
        <v>0</v>
      </c>
      <c r="G19" s="108">
        <f t="shared" si="3"/>
        <v>0</v>
      </c>
      <c r="H19" s="108">
        <f t="shared" si="3"/>
        <v>0</v>
      </c>
      <c r="I19" s="108">
        <f t="shared" si="3"/>
        <v>0</v>
      </c>
      <c r="J19" s="108">
        <f t="shared" si="3"/>
        <v>0</v>
      </c>
      <c r="K19" s="108">
        <f t="shared" si="3"/>
        <v>0</v>
      </c>
      <c r="L19" s="108">
        <f t="shared" si="3"/>
        <v>0</v>
      </c>
    </row>
    <row r="20" spans="1:12" ht="12.75">
      <c r="A20" s="18"/>
      <c r="B20" s="60" t="s">
        <v>190</v>
      </c>
      <c r="C20" s="65" t="s">
        <v>105</v>
      </c>
      <c r="D20" s="87"/>
      <c r="E20" s="19"/>
      <c r="F20" s="19"/>
      <c r="G20" s="19"/>
      <c r="H20" s="19"/>
      <c r="I20" s="19"/>
      <c r="J20" s="19"/>
      <c r="K20" s="19"/>
      <c r="L20" s="19"/>
    </row>
    <row r="21" spans="1:12" ht="12.75">
      <c r="A21" s="18"/>
      <c r="B21" s="60" t="s">
        <v>191</v>
      </c>
      <c r="C21" s="65" t="s">
        <v>107</v>
      </c>
      <c r="D21" s="87"/>
      <c r="E21" s="19"/>
      <c r="F21" s="19"/>
      <c r="G21" s="19"/>
      <c r="H21" s="19"/>
      <c r="I21" s="19"/>
      <c r="J21" s="19"/>
      <c r="K21" s="19"/>
      <c r="L21" s="19"/>
    </row>
    <row r="22" spans="1:12" ht="12.75">
      <c r="A22" s="18"/>
      <c r="B22" s="60" t="s">
        <v>192</v>
      </c>
      <c r="C22" s="65" t="s">
        <v>110</v>
      </c>
      <c r="D22" s="87"/>
      <c r="E22" s="19"/>
      <c r="F22" s="19"/>
      <c r="G22" s="19"/>
      <c r="H22" s="19"/>
      <c r="I22" s="19"/>
      <c r="J22" s="19"/>
      <c r="K22" s="19"/>
      <c r="L22" s="19"/>
    </row>
    <row r="23" spans="1:12" ht="12.75">
      <c r="A23" s="18"/>
      <c r="B23" s="60" t="s">
        <v>193</v>
      </c>
      <c r="C23" s="65" t="s">
        <v>116</v>
      </c>
      <c r="D23" s="87"/>
      <c r="E23" s="19"/>
      <c r="F23" s="19"/>
      <c r="G23" s="19"/>
      <c r="H23" s="19"/>
      <c r="I23" s="19"/>
      <c r="J23" s="19"/>
      <c r="K23" s="19"/>
      <c r="L23" s="19"/>
    </row>
    <row r="24" spans="1:12" ht="12.75">
      <c r="A24" s="18"/>
      <c r="B24" s="60" t="s">
        <v>194</v>
      </c>
      <c r="C24" s="65" t="s">
        <v>120</v>
      </c>
      <c r="D24" s="87"/>
      <c r="E24" s="19"/>
      <c r="F24" s="19"/>
      <c r="G24" s="19"/>
      <c r="H24" s="19"/>
      <c r="I24" s="19"/>
      <c r="J24" s="19"/>
      <c r="K24" s="19"/>
      <c r="L24" s="19"/>
    </row>
    <row r="25" spans="1:12" ht="12.75">
      <c r="A25" s="18" t="s">
        <v>20</v>
      </c>
      <c r="B25" s="60" t="s">
        <v>22</v>
      </c>
      <c r="C25" s="65" t="s">
        <v>125</v>
      </c>
      <c r="D25" s="87"/>
      <c r="E25" s="19"/>
      <c r="F25" s="19"/>
      <c r="G25" s="19"/>
      <c r="H25" s="19"/>
      <c r="I25" s="19"/>
      <c r="J25" s="19"/>
      <c r="K25" s="19"/>
      <c r="L25" s="19"/>
    </row>
    <row r="26" spans="1:12" ht="12.75">
      <c r="A26" s="18" t="s">
        <v>21</v>
      </c>
      <c r="B26" s="60" t="s">
        <v>24</v>
      </c>
      <c r="C26" s="65" t="s">
        <v>129</v>
      </c>
      <c r="D26" s="87"/>
      <c r="E26" s="19"/>
      <c r="F26" s="19"/>
      <c r="G26" s="19"/>
      <c r="H26" s="19"/>
      <c r="I26" s="19"/>
      <c r="J26" s="19"/>
      <c r="K26" s="19"/>
      <c r="L26" s="19"/>
    </row>
    <row r="27" spans="1:12" ht="15.75" customHeight="1">
      <c r="A27" s="17" t="s">
        <v>23</v>
      </c>
      <c r="B27" s="59" t="s">
        <v>25</v>
      </c>
      <c r="C27" s="65" t="s">
        <v>132</v>
      </c>
      <c r="D27" s="88">
        <f>D28+D29+D30</f>
        <v>0</v>
      </c>
      <c r="E27" s="88">
        <f aca="true" t="shared" si="4" ref="E27:L27">E28+E29+E30</f>
        <v>0</v>
      </c>
      <c r="F27" s="88">
        <f t="shared" si="4"/>
        <v>0</v>
      </c>
      <c r="G27" s="88">
        <f t="shared" si="4"/>
        <v>0</v>
      </c>
      <c r="H27" s="88">
        <f t="shared" si="4"/>
        <v>0</v>
      </c>
      <c r="I27" s="88">
        <f t="shared" si="4"/>
        <v>0</v>
      </c>
      <c r="J27" s="88">
        <f t="shared" si="4"/>
        <v>0</v>
      </c>
      <c r="K27" s="88">
        <f t="shared" si="4"/>
        <v>0</v>
      </c>
      <c r="L27" s="88">
        <f t="shared" si="4"/>
        <v>0</v>
      </c>
    </row>
    <row r="28" spans="1:12" ht="12.75">
      <c r="A28" s="18" t="s">
        <v>15</v>
      </c>
      <c r="B28" s="60" t="s">
        <v>195</v>
      </c>
      <c r="C28" s="65" t="s">
        <v>134</v>
      </c>
      <c r="D28" s="87"/>
      <c r="E28" s="19"/>
      <c r="F28" s="19"/>
      <c r="G28" s="19"/>
      <c r="H28" s="19"/>
      <c r="I28" s="19"/>
      <c r="J28" s="19"/>
      <c r="K28" s="19"/>
      <c r="L28" s="19"/>
    </row>
    <row r="29" spans="1:12" ht="12.75">
      <c r="A29" s="18" t="s">
        <v>20</v>
      </c>
      <c r="B29" s="60" t="s">
        <v>196</v>
      </c>
      <c r="C29" s="65" t="s">
        <v>137</v>
      </c>
      <c r="D29" s="87"/>
      <c r="E29" s="19"/>
      <c r="F29" s="19"/>
      <c r="G29" s="19"/>
      <c r="H29" s="19"/>
      <c r="I29" s="19"/>
      <c r="J29" s="19"/>
      <c r="K29" s="19"/>
      <c r="L29" s="19"/>
    </row>
    <row r="30" spans="1:12" ht="12.75">
      <c r="A30" s="99" t="s">
        <v>21</v>
      </c>
      <c r="B30" s="100" t="s">
        <v>197</v>
      </c>
      <c r="C30" s="65" t="s">
        <v>138</v>
      </c>
      <c r="D30" s="87"/>
      <c r="E30" s="19"/>
      <c r="F30" s="19"/>
      <c r="G30" s="19"/>
      <c r="H30" s="19"/>
      <c r="I30" s="19"/>
      <c r="J30" s="19"/>
      <c r="K30" s="19"/>
      <c r="L30" s="19"/>
    </row>
    <row r="31" spans="1:12" ht="15" customHeight="1">
      <c r="A31" s="17" t="s">
        <v>26</v>
      </c>
      <c r="B31" s="61" t="s">
        <v>27</v>
      </c>
      <c r="C31" s="65" t="s">
        <v>142</v>
      </c>
      <c r="D31" s="88">
        <f>D32+D33+D34+D50</f>
        <v>0</v>
      </c>
      <c r="E31" s="88">
        <f aca="true" t="shared" si="5" ref="E31:L31">E32+E33+E34+E50</f>
        <v>0</v>
      </c>
      <c r="F31" s="88">
        <f t="shared" si="5"/>
        <v>0</v>
      </c>
      <c r="G31" s="88">
        <f t="shared" si="5"/>
        <v>0</v>
      </c>
      <c r="H31" s="88">
        <f t="shared" si="5"/>
        <v>0</v>
      </c>
      <c r="I31" s="88">
        <f t="shared" si="5"/>
        <v>0</v>
      </c>
      <c r="J31" s="88">
        <f t="shared" si="5"/>
        <v>0</v>
      </c>
      <c r="K31" s="88">
        <f t="shared" si="5"/>
        <v>0</v>
      </c>
      <c r="L31" s="88">
        <f t="shared" si="5"/>
        <v>0</v>
      </c>
    </row>
    <row r="32" spans="1:12" ht="12.75">
      <c r="A32" s="18" t="s">
        <v>15</v>
      </c>
      <c r="B32" s="60" t="s">
        <v>28</v>
      </c>
      <c r="C32" s="65" t="s">
        <v>144</v>
      </c>
      <c r="D32" s="87"/>
      <c r="E32" s="19"/>
      <c r="F32" s="19"/>
      <c r="G32" s="19"/>
      <c r="H32" s="19"/>
      <c r="I32" s="19"/>
      <c r="J32" s="19"/>
      <c r="K32" s="19"/>
      <c r="L32" s="19"/>
    </row>
    <row r="33" spans="1:12" ht="12.75">
      <c r="A33" s="18" t="s">
        <v>20</v>
      </c>
      <c r="B33" s="60" t="s">
        <v>13</v>
      </c>
      <c r="C33" s="65" t="s">
        <v>145</v>
      </c>
      <c r="D33" s="87"/>
      <c r="E33" s="19"/>
      <c r="F33" s="19"/>
      <c r="G33" s="19"/>
      <c r="H33" s="19"/>
      <c r="I33" s="19"/>
      <c r="J33" s="19"/>
      <c r="K33" s="19"/>
      <c r="L33" s="19"/>
    </row>
    <row r="34" spans="1:12" ht="12.75">
      <c r="A34" s="18" t="s">
        <v>21</v>
      </c>
      <c r="B34" s="60" t="s">
        <v>30</v>
      </c>
      <c r="C34" s="65" t="s">
        <v>147</v>
      </c>
      <c r="D34" s="87">
        <f>D35+D40+D45</f>
        <v>0</v>
      </c>
      <c r="E34" s="87">
        <f aca="true" t="shared" si="6" ref="E34:L34">E35+E40+E45</f>
        <v>0</v>
      </c>
      <c r="F34" s="87">
        <f t="shared" si="6"/>
        <v>0</v>
      </c>
      <c r="G34" s="87">
        <f t="shared" si="6"/>
        <v>0</v>
      </c>
      <c r="H34" s="87">
        <f t="shared" si="6"/>
        <v>0</v>
      </c>
      <c r="I34" s="87">
        <f t="shared" si="6"/>
        <v>0</v>
      </c>
      <c r="J34" s="87">
        <f t="shared" si="6"/>
        <v>0</v>
      </c>
      <c r="K34" s="87">
        <f t="shared" si="6"/>
        <v>0</v>
      </c>
      <c r="L34" s="87">
        <f t="shared" si="6"/>
        <v>0</v>
      </c>
    </row>
    <row r="35" spans="1:12" ht="12.75">
      <c r="A35" s="18"/>
      <c r="B35" s="60" t="s">
        <v>48</v>
      </c>
      <c r="C35" s="65" t="s">
        <v>149</v>
      </c>
      <c r="D35" s="87">
        <f>SUM(D36:D39)</f>
        <v>0</v>
      </c>
      <c r="E35" s="87">
        <f aca="true" t="shared" si="7" ref="E35:L35">SUM(E36:E39)</f>
        <v>0</v>
      </c>
      <c r="F35" s="87">
        <f t="shared" si="7"/>
        <v>0</v>
      </c>
      <c r="G35" s="87">
        <f t="shared" si="7"/>
        <v>0</v>
      </c>
      <c r="H35" s="87">
        <f t="shared" si="7"/>
        <v>0</v>
      </c>
      <c r="I35" s="87">
        <f t="shared" si="7"/>
        <v>0</v>
      </c>
      <c r="J35" s="87">
        <f t="shared" si="7"/>
        <v>0</v>
      </c>
      <c r="K35" s="87">
        <f t="shared" si="7"/>
        <v>0</v>
      </c>
      <c r="L35" s="87">
        <f t="shared" si="7"/>
        <v>0</v>
      </c>
    </row>
    <row r="36" spans="1:12" ht="12.75">
      <c r="A36" s="18"/>
      <c r="B36" s="60" t="s">
        <v>198</v>
      </c>
      <c r="C36" s="65" t="s">
        <v>151</v>
      </c>
      <c r="D36" s="87"/>
      <c r="E36" s="19"/>
      <c r="F36" s="19"/>
      <c r="G36" s="19"/>
      <c r="H36" s="19"/>
      <c r="I36" s="19"/>
      <c r="J36" s="19"/>
      <c r="K36" s="19"/>
      <c r="L36" s="19"/>
    </row>
    <row r="37" spans="1:12" ht="12.75">
      <c r="A37" s="18"/>
      <c r="B37" s="60" t="s">
        <v>199</v>
      </c>
      <c r="C37" s="65" t="s">
        <v>153</v>
      </c>
      <c r="D37" s="87"/>
      <c r="E37" s="19"/>
      <c r="F37" s="19"/>
      <c r="G37" s="19"/>
      <c r="H37" s="19"/>
      <c r="I37" s="19"/>
      <c r="J37" s="19"/>
      <c r="K37" s="19"/>
      <c r="L37" s="19"/>
    </row>
    <row r="38" spans="1:12" ht="12.75">
      <c r="A38" s="18"/>
      <c r="B38" s="60" t="s">
        <v>200</v>
      </c>
      <c r="C38" s="65" t="s">
        <v>164</v>
      </c>
      <c r="D38" s="87"/>
      <c r="E38" s="19"/>
      <c r="F38" s="19"/>
      <c r="G38" s="19"/>
      <c r="H38" s="19"/>
      <c r="I38" s="19"/>
      <c r="J38" s="19"/>
      <c r="K38" s="19"/>
      <c r="L38" s="19"/>
    </row>
    <row r="39" spans="1:12" ht="12.75">
      <c r="A39" s="18"/>
      <c r="B39" s="60" t="s">
        <v>201</v>
      </c>
      <c r="C39" s="65" t="s">
        <v>165</v>
      </c>
      <c r="D39" s="87"/>
      <c r="E39" s="19"/>
      <c r="F39" s="19"/>
      <c r="G39" s="19"/>
      <c r="H39" s="19"/>
      <c r="I39" s="19"/>
      <c r="J39" s="19"/>
      <c r="K39" s="19"/>
      <c r="L39" s="19"/>
    </row>
    <row r="40" spans="1:12" ht="12.75">
      <c r="A40" s="18"/>
      <c r="B40" s="60" t="s">
        <v>298</v>
      </c>
      <c r="C40" s="65" t="s">
        <v>166</v>
      </c>
      <c r="D40" s="87">
        <f>SUM(D41:D44)</f>
        <v>0</v>
      </c>
      <c r="E40" s="87">
        <f aca="true" t="shared" si="8" ref="E40:L40">SUM(E41:E44)</f>
        <v>0</v>
      </c>
      <c r="F40" s="87">
        <f t="shared" si="8"/>
        <v>0</v>
      </c>
      <c r="G40" s="87">
        <f t="shared" si="8"/>
        <v>0</v>
      </c>
      <c r="H40" s="87">
        <f t="shared" si="8"/>
        <v>0</v>
      </c>
      <c r="I40" s="87">
        <f t="shared" si="8"/>
        <v>0</v>
      </c>
      <c r="J40" s="87">
        <f t="shared" si="8"/>
        <v>0</v>
      </c>
      <c r="K40" s="87">
        <f t="shared" si="8"/>
        <v>0</v>
      </c>
      <c r="L40" s="87">
        <f t="shared" si="8"/>
        <v>0</v>
      </c>
    </row>
    <row r="41" spans="1:12" ht="12.75">
      <c r="A41" s="18"/>
      <c r="B41" s="60" t="s">
        <v>198</v>
      </c>
      <c r="C41" s="65" t="s">
        <v>167</v>
      </c>
      <c r="D41" s="87"/>
      <c r="E41" s="19"/>
      <c r="F41" s="19"/>
      <c r="G41" s="19"/>
      <c r="H41" s="19"/>
      <c r="I41" s="19"/>
      <c r="J41" s="19"/>
      <c r="K41" s="19"/>
      <c r="L41" s="19"/>
    </row>
    <row r="42" spans="1:12" ht="12.75">
      <c r="A42" s="18"/>
      <c r="B42" s="60" t="s">
        <v>199</v>
      </c>
      <c r="C42" s="65" t="s">
        <v>168</v>
      </c>
      <c r="D42" s="87"/>
      <c r="E42" s="19"/>
      <c r="F42" s="19"/>
      <c r="G42" s="19"/>
      <c r="H42" s="19"/>
      <c r="I42" s="19"/>
      <c r="J42" s="19"/>
      <c r="K42" s="19"/>
      <c r="L42" s="19"/>
    </row>
    <row r="43" spans="1:12" ht="12.75">
      <c r="A43" s="18"/>
      <c r="B43" s="60" t="s">
        <v>200</v>
      </c>
      <c r="C43" s="65" t="s">
        <v>169</v>
      </c>
      <c r="D43" s="87"/>
      <c r="E43" s="19"/>
      <c r="F43" s="19"/>
      <c r="G43" s="19"/>
      <c r="H43" s="19"/>
      <c r="I43" s="19"/>
      <c r="J43" s="19"/>
      <c r="K43" s="19"/>
      <c r="L43" s="19"/>
    </row>
    <row r="44" spans="1:12" ht="12.75">
      <c r="A44" s="18"/>
      <c r="B44" s="60" t="s">
        <v>201</v>
      </c>
      <c r="C44" s="65" t="s">
        <v>170</v>
      </c>
      <c r="D44" s="87"/>
      <c r="E44" s="19"/>
      <c r="F44" s="19"/>
      <c r="G44" s="19"/>
      <c r="H44" s="19"/>
      <c r="I44" s="19"/>
      <c r="J44" s="19"/>
      <c r="K44" s="19"/>
      <c r="L44" s="19"/>
    </row>
    <row r="45" spans="1:12" ht="12.75">
      <c r="A45" s="18"/>
      <c r="B45" s="60" t="s">
        <v>202</v>
      </c>
      <c r="C45" s="65" t="s">
        <v>55</v>
      </c>
      <c r="D45" s="87">
        <f>SUM(D46:D49)</f>
        <v>0</v>
      </c>
      <c r="E45" s="87">
        <f aca="true" t="shared" si="9" ref="E45:L45">SUM(E46:E49)</f>
        <v>0</v>
      </c>
      <c r="F45" s="87">
        <f t="shared" si="9"/>
        <v>0</v>
      </c>
      <c r="G45" s="87">
        <f t="shared" si="9"/>
        <v>0</v>
      </c>
      <c r="H45" s="87">
        <f t="shared" si="9"/>
        <v>0</v>
      </c>
      <c r="I45" s="87">
        <f t="shared" si="9"/>
        <v>0</v>
      </c>
      <c r="J45" s="87">
        <f t="shared" si="9"/>
        <v>0</v>
      </c>
      <c r="K45" s="87">
        <f t="shared" si="9"/>
        <v>0</v>
      </c>
      <c r="L45" s="87">
        <f t="shared" si="9"/>
        <v>0</v>
      </c>
    </row>
    <row r="46" spans="1:12" ht="12.75">
      <c r="A46" s="18"/>
      <c r="B46" s="60" t="s">
        <v>198</v>
      </c>
      <c r="C46" s="65" t="s">
        <v>56</v>
      </c>
      <c r="D46" s="87"/>
      <c r="E46" s="19"/>
      <c r="F46" s="19"/>
      <c r="G46" s="19"/>
      <c r="H46" s="19"/>
      <c r="I46" s="19"/>
      <c r="J46" s="19"/>
      <c r="K46" s="19"/>
      <c r="L46" s="19"/>
    </row>
    <row r="47" spans="1:12" ht="12.75">
      <c r="A47" s="18"/>
      <c r="B47" s="60" t="s">
        <v>199</v>
      </c>
      <c r="C47" s="65" t="s">
        <v>58</v>
      </c>
      <c r="D47" s="87"/>
      <c r="E47" s="19"/>
      <c r="F47" s="19"/>
      <c r="G47" s="19"/>
      <c r="H47" s="19"/>
      <c r="I47" s="19"/>
      <c r="J47" s="19"/>
      <c r="K47" s="19"/>
      <c r="L47" s="19"/>
    </row>
    <row r="48" spans="1:12" ht="12.75">
      <c r="A48" s="18"/>
      <c r="B48" s="60" t="s">
        <v>200</v>
      </c>
      <c r="C48" s="65" t="s">
        <v>59</v>
      </c>
      <c r="D48" s="87"/>
      <c r="E48" s="19"/>
      <c r="F48" s="19"/>
      <c r="G48" s="19"/>
      <c r="H48" s="19"/>
      <c r="I48" s="19"/>
      <c r="J48" s="19"/>
      <c r="K48" s="19"/>
      <c r="L48" s="19"/>
    </row>
    <row r="49" spans="1:12" ht="12.75">
      <c r="A49" s="18"/>
      <c r="B49" s="60" t="s">
        <v>201</v>
      </c>
      <c r="C49" s="65" t="s">
        <v>171</v>
      </c>
      <c r="D49" s="87"/>
      <c r="E49" s="19"/>
      <c r="F49" s="19"/>
      <c r="G49" s="19"/>
      <c r="H49" s="19"/>
      <c r="I49" s="19"/>
      <c r="J49" s="19"/>
      <c r="K49" s="19"/>
      <c r="L49" s="19"/>
    </row>
    <row r="50" spans="1:12" ht="12.75">
      <c r="A50" s="18" t="s">
        <v>29</v>
      </c>
      <c r="B50" s="60" t="s">
        <v>32</v>
      </c>
      <c r="C50" s="65" t="s">
        <v>172</v>
      </c>
      <c r="D50" s="87"/>
      <c r="E50" s="19"/>
      <c r="F50" s="19"/>
      <c r="G50" s="19"/>
      <c r="H50" s="19"/>
      <c r="I50" s="19"/>
      <c r="J50" s="19"/>
      <c r="K50" s="19"/>
      <c r="L50" s="19"/>
    </row>
    <row r="51" spans="1:12" ht="17.25" customHeight="1">
      <c r="A51" s="17" t="s">
        <v>31</v>
      </c>
      <c r="B51" s="59" t="s">
        <v>34</v>
      </c>
      <c r="C51" s="65" t="s">
        <v>173</v>
      </c>
      <c r="D51" s="87">
        <f>D52+D53</f>
        <v>0</v>
      </c>
      <c r="E51" s="87">
        <f aca="true" t="shared" si="10" ref="E51:L51">E52+E53</f>
        <v>0</v>
      </c>
      <c r="F51" s="87">
        <f t="shared" si="10"/>
        <v>0</v>
      </c>
      <c r="G51" s="87">
        <f t="shared" si="10"/>
        <v>0</v>
      </c>
      <c r="H51" s="87">
        <f t="shared" si="10"/>
        <v>0</v>
      </c>
      <c r="I51" s="87">
        <f t="shared" si="10"/>
        <v>0</v>
      </c>
      <c r="J51" s="87">
        <f t="shared" si="10"/>
        <v>0</v>
      </c>
      <c r="K51" s="87">
        <f t="shared" si="10"/>
        <v>0</v>
      </c>
      <c r="L51" s="87">
        <f t="shared" si="10"/>
        <v>0</v>
      </c>
    </row>
    <row r="52" spans="1:12" ht="17.25" customHeight="1">
      <c r="A52" s="17"/>
      <c r="B52" s="60" t="s">
        <v>203</v>
      </c>
      <c r="C52" s="65" t="s">
        <v>174</v>
      </c>
      <c r="D52" s="87"/>
      <c r="E52" s="20"/>
      <c r="F52" s="20"/>
      <c r="G52" s="20"/>
      <c r="H52" s="20"/>
      <c r="I52" s="20"/>
      <c r="J52" s="20"/>
      <c r="K52" s="20"/>
      <c r="L52" s="20"/>
    </row>
    <row r="53" spans="1:12" ht="17.25" customHeight="1">
      <c r="A53" s="17"/>
      <c r="B53" s="60" t="s">
        <v>204</v>
      </c>
      <c r="C53" s="65" t="s">
        <v>175</v>
      </c>
      <c r="D53" s="87"/>
      <c r="E53" s="20"/>
      <c r="F53" s="20"/>
      <c r="G53" s="20"/>
      <c r="H53" s="20"/>
      <c r="I53" s="20"/>
      <c r="J53" s="20"/>
      <c r="K53" s="20"/>
      <c r="L53" s="20"/>
    </row>
    <row r="54" spans="1:12" ht="18.75" customHeight="1">
      <c r="A54" s="21" t="s">
        <v>33</v>
      </c>
      <c r="B54" s="59" t="s">
        <v>180</v>
      </c>
      <c r="C54" s="65" t="s">
        <v>60</v>
      </c>
      <c r="D54" s="88">
        <f>D55+D61+D79+D96</f>
        <v>0</v>
      </c>
      <c r="E54" s="107">
        <f aca="true" t="shared" si="11" ref="E54:L54">E55+E61+E79+E96</f>
        <v>0</v>
      </c>
      <c r="F54" s="107">
        <f t="shared" si="11"/>
        <v>0</v>
      </c>
      <c r="G54" s="107">
        <f t="shared" si="11"/>
        <v>0</v>
      </c>
      <c r="H54" s="107">
        <f t="shared" si="11"/>
        <v>0</v>
      </c>
      <c r="I54" s="107">
        <f t="shared" si="11"/>
        <v>0</v>
      </c>
      <c r="J54" s="107">
        <f t="shared" si="11"/>
        <v>0</v>
      </c>
      <c r="K54" s="107">
        <f t="shared" si="11"/>
        <v>0</v>
      </c>
      <c r="L54" s="107">
        <f t="shared" si="11"/>
        <v>0</v>
      </c>
    </row>
    <row r="55" spans="1:12" ht="12.75">
      <c r="A55" s="17" t="s">
        <v>9</v>
      </c>
      <c r="B55" s="60" t="s">
        <v>35</v>
      </c>
      <c r="C55" s="65" t="s">
        <v>62</v>
      </c>
      <c r="D55" s="87">
        <f>SUM(D56:D60)</f>
        <v>0</v>
      </c>
      <c r="E55" s="108">
        <f aca="true" t="shared" si="12" ref="E55:L55">SUM(E56:E60)</f>
        <v>0</v>
      </c>
      <c r="F55" s="108">
        <f t="shared" si="12"/>
        <v>0</v>
      </c>
      <c r="G55" s="108">
        <f t="shared" si="12"/>
        <v>0</v>
      </c>
      <c r="H55" s="108">
        <f t="shared" si="12"/>
        <v>0</v>
      </c>
      <c r="I55" s="108">
        <f t="shared" si="12"/>
        <v>0</v>
      </c>
      <c r="J55" s="108">
        <f t="shared" si="12"/>
        <v>0</v>
      </c>
      <c r="K55" s="108">
        <f t="shared" si="12"/>
        <v>0</v>
      </c>
      <c r="L55" s="108">
        <f t="shared" si="12"/>
        <v>0</v>
      </c>
    </row>
    <row r="56" spans="1:12" ht="12.75">
      <c r="A56" s="18" t="s">
        <v>15</v>
      </c>
      <c r="B56" s="60" t="s">
        <v>36</v>
      </c>
      <c r="C56" s="65" t="s">
        <v>63</v>
      </c>
      <c r="D56" s="87"/>
      <c r="E56" s="19"/>
      <c r="F56" s="19"/>
      <c r="G56" s="19"/>
      <c r="H56" s="19"/>
      <c r="I56" s="19"/>
      <c r="J56" s="19"/>
      <c r="K56" s="19"/>
      <c r="L56" s="19"/>
    </row>
    <row r="57" spans="1:12" ht="12.75">
      <c r="A57" s="18" t="s">
        <v>20</v>
      </c>
      <c r="B57" s="60" t="s">
        <v>37</v>
      </c>
      <c r="C57" s="65" t="s">
        <v>65</v>
      </c>
      <c r="D57" s="87"/>
      <c r="E57" s="19"/>
      <c r="F57" s="19"/>
      <c r="G57" s="19"/>
      <c r="H57" s="19"/>
      <c r="I57" s="19"/>
      <c r="J57" s="19"/>
      <c r="K57" s="19"/>
      <c r="L57" s="19"/>
    </row>
    <row r="58" spans="1:12" ht="12.75">
      <c r="A58" s="18" t="s">
        <v>21</v>
      </c>
      <c r="B58" s="60" t="s">
        <v>38</v>
      </c>
      <c r="C58" s="65" t="s">
        <v>67</v>
      </c>
      <c r="D58" s="87"/>
      <c r="E58" s="19"/>
      <c r="F58" s="19"/>
      <c r="G58" s="19"/>
      <c r="H58" s="19"/>
      <c r="I58" s="19"/>
      <c r="J58" s="19"/>
      <c r="K58" s="19"/>
      <c r="L58" s="19"/>
    </row>
    <row r="59" spans="1:12" ht="12.75">
      <c r="A59" s="18" t="s">
        <v>29</v>
      </c>
      <c r="B59" s="60" t="s">
        <v>40</v>
      </c>
      <c r="C59" s="65" t="s">
        <v>73</v>
      </c>
      <c r="D59" s="87"/>
      <c r="E59" s="19"/>
      <c r="F59" s="19"/>
      <c r="G59" s="19"/>
      <c r="H59" s="19"/>
      <c r="I59" s="19"/>
      <c r="J59" s="19"/>
      <c r="K59" s="19"/>
      <c r="L59" s="19"/>
    </row>
    <row r="60" spans="1:12" ht="12.75">
      <c r="A60" s="18" t="s">
        <v>39</v>
      </c>
      <c r="B60" s="60" t="s">
        <v>205</v>
      </c>
      <c r="C60" s="65" t="s">
        <v>74</v>
      </c>
      <c r="D60" s="87"/>
      <c r="E60" s="19"/>
      <c r="F60" s="19"/>
      <c r="G60" s="19"/>
      <c r="H60" s="19"/>
      <c r="I60" s="19"/>
      <c r="J60" s="19"/>
      <c r="K60" s="19"/>
      <c r="L60" s="19"/>
    </row>
    <row r="61" spans="1:12" ht="12.75">
      <c r="A61" s="17" t="s">
        <v>12</v>
      </c>
      <c r="B61" s="59" t="s">
        <v>181</v>
      </c>
      <c r="C61" s="65" t="s">
        <v>76</v>
      </c>
      <c r="D61" s="87">
        <f>D62+D67+D72</f>
        <v>0</v>
      </c>
      <c r="E61" s="87">
        <f aca="true" t="shared" si="13" ref="E61:L61">E62+E67+E72</f>
        <v>0</v>
      </c>
      <c r="F61" s="87">
        <f t="shared" si="13"/>
        <v>0</v>
      </c>
      <c r="G61" s="87">
        <f t="shared" si="13"/>
        <v>0</v>
      </c>
      <c r="H61" s="87">
        <f t="shared" si="13"/>
        <v>0</v>
      </c>
      <c r="I61" s="87">
        <f t="shared" si="13"/>
        <v>0</v>
      </c>
      <c r="J61" s="87">
        <f t="shared" si="13"/>
        <v>0</v>
      </c>
      <c r="K61" s="87">
        <f t="shared" si="13"/>
        <v>0</v>
      </c>
      <c r="L61" s="87">
        <f t="shared" si="13"/>
        <v>0</v>
      </c>
    </row>
    <row r="62" spans="1:12" ht="12.75">
      <c r="A62" s="18" t="s">
        <v>15</v>
      </c>
      <c r="B62" s="60" t="s">
        <v>41</v>
      </c>
      <c r="C62" s="65" t="s">
        <v>257</v>
      </c>
      <c r="D62" s="87">
        <f>D63+D66</f>
        <v>0</v>
      </c>
      <c r="E62" s="108">
        <f aca="true" t="shared" si="14" ref="E62:L62">E63+E66</f>
        <v>0</v>
      </c>
      <c r="F62" s="108">
        <f t="shared" si="14"/>
        <v>0</v>
      </c>
      <c r="G62" s="108">
        <f t="shared" si="14"/>
        <v>0</v>
      </c>
      <c r="H62" s="108">
        <f t="shared" si="14"/>
        <v>0</v>
      </c>
      <c r="I62" s="108">
        <f t="shared" si="14"/>
        <v>0</v>
      </c>
      <c r="J62" s="108">
        <f t="shared" si="14"/>
        <v>0</v>
      </c>
      <c r="K62" s="108">
        <f t="shared" si="14"/>
        <v>0</v>
      </c>
      <c r="L62" s="108">
        <f t="shared" si="14"/>
        <v>0</v>
      </c>
    </row>
    <row r="63" spans="1:12" ht="12.75">
      <c r="A63" s="18"/>
      <c r="B63" s="60" t="s">
        <v>206</v>
      </c>
      <c r="C63" s="65" t="s">
        <v>258</v>
      </c>
      <c r="D63" s="87">
        <f>D64+D65</f>
        <v>0</v>
      </c>
      <c r="E63" s="108">
        <f aca="true" t="shared" si="15" ref="E63:L63">E64+E65</f>
        <v>0</v>
      </c>
      <c r="F63" s="108">
        <f t="shared" si="15"/>
        <v>0</v>
      </c>
      <c r="G63" s="108">
        <f t="shared" si="15"/>
        <v>0</v>
      </c>
      <c r="H63" s="108">
        <f t="shared" si="15"/>
        <v>0</v>
      </c>
      <c r="I63" s="108">
        <f t="shared" si="15"/>
        <v>0</v>
      </c>
      <c r="J63" s="108">
        <f t="shared" si="15"/>
        <v>0</v>
      </c>
      <c r="K63" s="108">
        <f t="shared" si="15"/>
        <v>0</v>
      </c>
      <c r="L63" s="108">
        <f t="shared" si="15"/>
        <v>0</v>
      </c>
    </row>
    <row r="64" spans="1:12" ht="12.75">
      <c r="A64" s="18"/>
      <c r="B64" s="60" t="s">
        <v>207</v>
      </c>
      <c r="C64" s="65" t="s">
        <v>259</v>
      </c>
      <c r="D64" s="87"/>
      <c r="E64" s="19"/>
      <c r="F64" s="19"/>
      <c r="G64" s="19"/>
      <c r="H64" s="19"/>
      <c r="I64" s="19"/>
      <c r="J64" s="19"/>
      <c r="K64" s="19"/>
      <c r="L64" s="19"/>
    </row>
    <row r="65" spans="1:12" ht="12.75">
      <c r="A65" s="18"/>
      <c r="B65" s="60" t="s">
        <v>208</v>
      </c>
      <c r="C65" s="65" t="s">
        <v>260</v>
      </c>
      <c r="D65" s="87"/>
      <c r="E65" s="19"/>
      <c r="F65" s="19"/>
      <c r="G65" s="19"/>
      <c r="H65" s="19"/>
      <c r="I65" s="19"/>
      <c r="J65" s="19"/>
      <c r="K65" s="19"/>
      <c r="L65" s="19"/>
    </row>
    <row r="66" spans="1:12" ht="12.75">
      <c r="A66" s="18"/>
      <c r="B66" s="60" t="s">
        <v>42</v>
      </c>
      <c r="C66" s="65" t="s">
        <v>261</v>
      </c>
      <c r="D66" s="87"/>
      <c r="E66" s="19"/>
      <c r="F66" s="19"/>
      <c r="G66" s="19"/>
      <c r="H66" s="19"/>
      <c r="I66" s="19"/>
      <c r="J66" s="19"/>
      <c r="K66" s="19"/>
      <c r="L66" s="19"/>
    </row>
    <row r="67" spans="1:12" ht="12.75">
      <c r="A67" s="18" t="s">
        <v>20</v>
      </c>
      <c r="B67" s="60" t="s">
        <v>209</v>
      </c>
      <c r="C67" s="65" t="s">
        <v>262</v>
      </c>
      <c r="D67" s="87">
        <f>D68+D71</f>
        <v>0</v>
      </c>
      <c r="E67" s="87">
        <f aca="true" t="shared" si="16" ref="E67:L67">E68+E71</f>
        <v>0</v>
      </c>
      <c r="F67" s="87">
        <f t="shared" si="16"/>
        <v>0</v>
      </c>
      <c r="G67" s="87">
        <f t="shared" si="16"/>
        <v>0</v>
      </c>
      <c r="H67" s="87">
        <f t="shared" si="16"/>
        <v>0</v>
      </c>
      <c r="I67" s="87">
        <f t="shared" si="16"/>
        <v>0</v>
      </c>
      <c r="J67" s="87">
        <f t="shared" si="16"/>
        <v>0</v>
      </c>
      <c r="K67" s="87">
        <f t="shared" si="16"/>
        <v>0</v>
      </c>
      <c r="L67" s="87">
        <f t="shared" si="16"/>
        <v>0</v>
      </c>
    </row>
    <row r="68" spans="1:12" ht="12.75">
      <c r="A68" s="18"/>
      <c r="B68" s="60" t="s">
        <v>206</v>
      </c>
      <c r="C68" s="65" t="s">
        <v>263</v>
      </c>
      <c r="D68" s="87">
        <f>D69+D70</f>
        <v>0</v>
      </c>
      <c r="E68" s="87">
        <f aca="true" t="shared" si="17" ref="E68:L68">E69+E70</f>
        <v>0</v>
      </c>
      <c r="F68" s="87">
        <f t="shared" si="17"/>
        <v>0</v>
      </c>
      <c r="G68" s="87">
        <f t="shared" si="17"/>
        <v>0</v>
      </c>
      <c r="H68" s="87">
        <f t="shared" si="17"/>
        <v>0</v>
      </c>
      <c r="I68" s="87">
        <f t="shared" si="17"/>
        <v>0</v>
      </c>
      <c r="J68" s="87">
        <f t="shared" si="17"/>
        <v>0</v>
      </c>
      <c r="K68" s="87">
        <f t="shared" si="17"/>
        <v>0</v>
      </c>
      <c r="L68" s="87">
        <f t="shared" si="17"/>
        <v>0</v>
      </c>
    </row>
    <row r="69" spans="1:12" ht="12.75">
      <c r="A69" s="18"/>
      <c r="B69" s="60" t="s">
        <v>207</v>
      </c>
      <c r="C69" s="65" t="s">
        <v>264</v>
      </c>
      <c r="D69" s="87"/>
      <c r="E69" s="19"/>
      <c r="F69" s="19"/>
      <c r="G69" s="19"/>
      <c r="H69" s="19"/>
      <c r="I69" s="19"/>
      <c r="J69" s="19"/>
      <c r="K69" s="19"/>
      <c r="L69" s="19"/>
    </row>
    <row r="70" spans="1:12" ht="12.75">
      <c r="A70" s="18"/>
      <c r="B70" s="60" t="s">
        <v>208</v>
      </c>
      <c r="C70" s="65" t="s">
        <v>265</v>
      </c>
      <c r="D70" s="87"/>
      <c r="E70" s="19"/>
      <c r="F70" s="19"/>
      <c r="G70" s="19"/>
      <c r="H70" s="19"/>
      <c r="I70" s="19"/>
      <c r="J70" s="19"/>
      <c r="K70" s="19"/>
      <c r="L70" s="19"/>
    </row>
    <row r="71" spans="1:12" ht="12.75">
      <c r="A71" s="18"/>
      <c r="B71" s="60" t="s">
        <v>42</v>
      </c>
      <c r="C71" s="65" t="s">
        <v>266</v>
      </c>
      <c r="D71" s="87"/>
      <c r="E71" s="19"/>
      <c r="F71" s="19"/>
      <c r="G71" s="19"/>
      <c r="H71" s="19"/>
      <c r="I71" s="19"/>
      <c r="J71" s="19"/>
      <c r="K71" s="19"/>
      <c r="L71" s="19"/>
    </row>
    <row r="72" spans="1:12" ht="12.75">
      <c r="A72" s="18" t="s">
        <v>21</v>
      </c>
      <c r="B72" s="60" t="s">
        <v>210</v>
      </c>
      <c r="C72" s="65" t="s">
        <v>267</v>
      </c>
      <c r="D72" s="87">
        <f>D73+D76+D77+D78</f>
        <v>0</v>
      </c>
      <c r="E72" s="87">
        <f aca="true" t="shared" si="18" ref="E72:L72">E73+E76+E77+E78</f>
        <v>0</v>
      </c>
      <c r="F72" s="87">
        <f t="shared" si="18"/>
        <v>0</v>
      </c>
      <c r="G72" s="87">
        <f t="shared" si="18"/>
        <v>0</v>
      </c>
      <c r="H72" s="87">
        <f t="shared" si="18"/>
        <v>0</v>
      </c>
      <c r="I72" s="87">
        <f t="shared" si="18"/>
        <v>0</v>
      </c>
      <c r="J72" s="87">
        <f t="shared" si="18"/>
        <v>0</v>
      </c>
      <c r="K72" s="87">
        <f t="shared" si="18"/>
        <v>0</v>
      </c>
      <c r="L72" s="87">
        <f t="shared" si="18"/>
        <v>0</v>
      </c>
    </row>
    <row r="73" spans="1:12" ht="12.75">
      <c r="A73" s="18"/>
      <c r="B73" s="60" t="s">
        <v>206</v>
      </c>
      <c r="C73" s="65" t="s">
        <v>268</v>
      </c>
      <c r="D73" s="87">
        <f>D74+D75</f>
        <v>0</v>
      </c>
      <c r="E73" s="87">
        <f aca="true" t="shared" si="19" ref="E73:L73">E74+E75</f>
        <v>0</v>
      </c>
      <c r="F73" s="87">
        <f t="shared" si="19"/>
        <v>0</v>
      </c>
      <c r="G73" s="87">
        <f t="shared" si="19"/>
        <v>0</v>
      </c>
      <c r="H73" s="87">
        <f t="shared" si="19"/>
        <v>0</v>
      </c>
      <c r="I73" s="87">
        <f t="shared" si="19"/>
        <v>0</v>
      </c>
      <c r="J73" s="87">
        <f t="shared" si="19"/>
        <v>0</v>
      </c>
      <c r="K73" s="87">
        <f t="shared" si="19"/>
        <v>0</v>
      </c>
      <c r="L73" s="87">
        <f t="shared" si="19"/>
        <v>0</v>
      </c>
    </row>
    <row r="74" spans="1:12" ht="12.75">
      <c r="A74" s="18"/>
      <c r="B74" s="60" t="s">
        <v>207</v>
      </c>
      <c r="C74" s="65" t="s">
        <v>269</v>
      </c>
      <c r="D74" s="87"/>
      <c r="E74" s="19"/>
      <c r="F74" s="19"/>
      <c r="G74" s="19"/>
      <c r="H74" s="19"/>
      <c r="I74" s="19"/>
      <c r="J74" s="19"/>
      <c r="K74" s="19"/>
      <c r="L74" s="19"/>
    </row>
    <row r="75" spans="1:12" ht="12.75">
      <c r="A75" s="18"/>
      <c r="B75" s="60" t="s">
        <v>208</v>
      </c>
      <c r="C75" s="65" t="s">
        <v>270</v>
      </c>
      <c r="D75" s="87"/>
      <c r="E75" s="19"/>
      <c r="F75" s="19"/>
      <c r="G75" s="19"/>
      <c r="H75" s="19"/>
      <c r="I75" s="19"/>
      <c r="J75" s="19"/>
      <c r="K75" s="19"/>
      <c r="L75" s="19"/>
    </row>
    <row r="76" spans="1:12" ht="26.25">
      <c r="A76" s="18"/>
      <c r="B76" s="101" t="s">
        <v>211</v>
      </c>
      <c r="C76" s="65" t="s">
        <v>88</v>
      </c>
      <c r="D76" s="87"/>
      <c r="E76" s="19"/>
      <c r="F76" s="19"/>
      <c r="G76" s="19"/>
      <c r="H76" s="19"/>
      <c r="I76" s="19"/>
      <c r="J76" s="19"/>
      <c r="K76" s="19"/>
      <c r="L76" s="19"/>
    </row>
    <row r="77" spans="1:12" ht="12.75">
      <c r="A77" s="18"/>
      <c r="B77" s="60" t="s">
        <v>43</v>
      </c>
      <c r="C77" s="65" t="s">
        <v>271</v>
      </c>
      <c r="D77" s="87"/>
      <c r="E77" s="19"/>
      <c r="F77" s="19"/>
      <c r="G77" s="19"/>
      <c r="H77" s="19"/>
      <c r="I77" s="19"/>
      <c r="J77" s="19"/>
      <c r="K77" s="19"/>
      <c r="L77" s="19"/>
    </row>
    <row r="78" spans="1:12" ht="12.75">
      <c r="A78" s="18"/>
      <c r="B78" s="60" t="s">
        <v>45</v>
      </c>
      <c r="C78" s="65" t="s">
        <v>272</v>
      </c>
      <c r="D78" s="87"/>
      <c r="E78" s="19"/>
      <c r="F78" s="19"/>
      <c r="G78" s="19"/>
      <c r="H78" s="19"/>
      <c r="I78" s="19"/>
      <c r="J78" s="19"/>
      <c r="K78" s="19"/>
      <c r="L78" s="19"/>
    </row>
    <row r="79" spans="1:12" ht="12.75">
      <c r="A79" s="17" t="s">
        <v>44</v>
      </c>
      <c r="B79" s="59" t="s">
        <v>46</v>
      </c>
      <c r="C79" s="65" t="s">
        <v>273</v>
      </c>
      <c r="D79" s="87">
        <f>D80+D95</f>
        <v>0</v>
      </c>
      <c r="E79" s="108">
        <f aca="true" t="shared" si="20" ref="E79:L79">E80+E95</f>
        <v>0</v>
      </c>
      <c r="F79" s="108">
        <f t="shared" si="20"/>
        <v>0</v>
      </c>
      <c r="G79" s="108">
        <f t="shared" si="20"/>
        <v>0</v>
      </c>
      <c r="H79" s="108">
        <f t="shared" si="20"/>
        <v>0</v>
      </c>
      <c r="I79" s="108">
        <f t="shared" si="20"/>
        <v>0</v>
      </c>
      <c r="J79" s="108">
        <f t="shared" si="20"/>
        <v>0</v>
      </c>
      <c r="K79" s="108">
        <f t="shared" si="20"/>
        <v>0</v>
      </c>
      <c r="L79" s="108">
        <f t="shared" si="20"/>
        <v>0</v>
      </c>
    </row>
    <row r="80" spans="1:12" ht="12.75">
      <c r="A80" s="18" t="s">
        <v>15</v>
      </c>
      <c r="B80" s="60" t="s">
        <v>47</v>
      </c>
      <c r="C80" s="65" t="s">
        <v>274</v>
      </c>
      <c r="D80" s="87">
        <f>D81+D86+D91</f>
        <v>0</v>
      </c>
      <c r="E80" s="87">
        <f aca="true" t="shared" si="21" ref="E80:L80">E81+E86+E91</f>
        <v>0</v>
      </c>
      <c r="F80" s="87">
        <f t="shared" si="21"/>
        <v>0</v>
      </c>
      <c r="G80" s="87">
        <f t="shared" si="21"/>
        <v>0</v>
      </c>
      <c r="H80" s="87">
        <f t="shared" si="21"/>
        <v>0</v>
      </c>
      <c r="I80" s="87">
        <f t="shared" si="21"/>
        <v>0</v>
      </c>
      <c r="J80" s="87">
        <f t="shared" si="21"/>
        <v>0</v>
      </c>
      <c r="K80" s="87">
        <f t="shared" si="21"/>
        <v>0</v>
      </c>
      <c r="L80" s="87">
        <f t="shared" si="21"/>
        <v>0</v>
      </c>
    </row>
    <row r="81" spans="1:12" ht="12.75">
      <c r="A81" s="18"/>
      <c r="B81" s="60" t="s">
        <v>48</v>
      </c>
      <c r="C81" s="65" t="s">
        <v>275</v>
      </c>
      <c r="D81" s="87">
        <f>SUM(D82:D85)</f>
        <v>0</v>
      </c>
      <c r="E81" s="87">
        <f>SUM(E82:E85)</f>
        <v>0</v>
      </c>
      <c r="F81" s="87">
        <f aca="true" t="shared" si="22" ref="F81:L81">SUM(F82:F85)</f>
        <v>0</v>
      </c>
      <c r="G81" s="87">
        <f t="shared" si="22"/>
        <v>0</v>
      </c>
      <c r="H81" s="87">
        <f t="shared" si="22"/>
        <v>0</v>
      </c>
      <c r="I81" s="87">
        <f t="shared" si="22"/>
        <v>0</v>
      </c>
      <c r="J81" s="87">
        <f t="shared" si="22"/>
        <v>0</v>
      </c>
      <c r="K81" s="87">
        <f t="shared" si="22"/>
        <v>0</v>
      </c>
      <c r="L81" s="87">
        <f t="shared" si="22"/>
        <v>0</v>
      </c>
    </row>
    <row r="82" spans="1:12" ht="12.75">
      <c r="A82" s="18"/>
      <c r="B82" s="60" t="s">
        <v>198</v>
      </c>
      <c r="C82" s="65" t="s">
        <v>276</v>
      </c>
      <c r="D82" s="87"/>
      <c r="E82" s="19"/>
      <c r="F82" s="19"/>
      <c r="G82" s="19"/>
      <c r="H82" s="19"/>
      <c r="I82" s="19"/>
      <c r="J82" s="19"/>
      <c r="K82" s="19"/>
      <c r="L82" s="19"/>
    </row>
    <row r="83" spans="1:12" ht="12.75">
      <c r="A83" s="18"/>
      <c r="B83" s="60" t="s">
        <v>199</v>
      </c>
      <c r="C83" s="65" t="s">
        <v>277</v>
      </c>
      <c r="D83" s="87"/>
      <c r="E83" s="19"/>
      <c r="F83" s="19"/>
      <c r="G83" s="19"/>
      <c r="H83" s="19"/>
      <c r="I83" s="19"/>
      <c r="J83" s="19"/>
      <c r="K83" s="19"/>
      <c r="L83" s="19"/>
    </row>
    <row r="84" spans="1:12" ht="12.75">
      <c r="A84" s="18"/>
      <c r="B84" s="60" t="s">
        <v>200</v>
      </c>
      <c r="C84" s="65" t="s">
        <v>278</v>
      </c>
      <c r="D84" s="87"/>
      <c r="E84" s="19"/>
      <c r="F84" s="19"/>
      <c r="G84" s="19"/>
      <c r="H84" s="19"/>
      <c r="I84" s="19"/>
      <c r="J84" s="19"/>
      <c r="K84" s="19"/>
      <c r="L84" s="19"/>
    </row>
    <row r="85" spans="1:12" ht="12.75">
      <c r="A85" s="18"/>
      <c r="B85" s="60" t="s">
        <v>212</v>
      </c>
      <c r="C85" s="65" t="s">
        <v>279</v>
      </c>
      <c r="D85" s="87"/>
      <c r="E85" s="19"/>
      <c r="F85" s="19"/>
      <c r="G85" s="19"/>
      <c r="H85" s="19"/>
      <c r="I85" s="19"/>
      <c r="J85" s="19"/>
      <c r="K85" s="19"/>
      <c r="L85" s="19"/>
    </row>
    <row r="86" spans="1:12" ht="12.75">
      <c r="A86" s="18"/>
      <c r="B86" s="60" t="s">
        <v>49</v>
      </c>
      <c r="C86" s="65" t="s">
        <v>280</v>
      </c>
      <c r="D86" s="87">
        <f>SUM(D87:D90)</f>
        <v>0</v>
      </c>
      <c r="E86" s="87">
        <f aca="true" t="shared" si="23" ref="E86:L86">SUM(E87:E90)</f>
        <v>0</v>
      </c>
      <c r="F86" s="87">
        <f t="shared" si="23"/>
        <v>0</v>
      </c>
      <c r="G86" s="87">
        <f t="shared" si="23"/>
        <v>0</v>
      </c>
      <c r="H86" s="87">
        <f t="shared" si="23"/>
        <v>0</v>
      </c>
      <c r="I86" s="87">
        <f t="shared" si="23"/>
        <v>0</v>
      </c>
      <c r="J86" s="87">
        <f t="shared" si="23"/>
        <v>0</v>
      </c>
      <c r="K86" s="87">
        <f t="shared" si="23"/>
        <v>0</v>
      </c>
      <c r="L86" s="87">
        <f t="shared" si="23"/>
        <v>0</v>
      </c>
    </row>
    <row r="87" spans="1:12" ht="12.75">
      <c r="A87" s="18"/>
      <c r="B87" s="60" t="s">
        <v>198</v>
      </c>
      <c r="C87" s="65" t="s">
        <v>281</v>
      </c>
      <c r="D87" s="87"/>
      <c r="E87" s="19"/>
      <c r="F87" s="19"/>
      <c r="G87" s="19"/>
      <c r="H87" s="19"/>
      <c r="I87" s="19"/>
      <c r="J87" s="19"/>
      <c r="K87" s="19"/>
      <c r="L87" s="19"/>
    </row>
    <row r="88" spans="1:12" ht="12.75">
      <c r="A88" s="18"/>
      <c r="B88" s="60" t="s">
        <v>199</v>
      </c>
      <c r="C88" s="65" t="s">
        <v>282</v>
      </c>
      <c r="D88" s="87"/>
      <c r="E88" s="19"/>
      <c r="F88" s="19"/>
      <c r="G88" s="19"/>
      <c r="H88" s="19"/>
      <c r="I88" s="19"/>
      <c r="J88" s="19"/>
      <c r="K88" s="19"/>
      <c r="L88" s="19"/>
    </row>
    <row r="89" spans="1:12" ht="12.75">
      <c r="A89" s="18"/>
      <c r="B89" s="60" t="s">
        <v>200</v>
      </c>
      <c r="C89" s="65" t="s">
        <v>283</v>
      </c>
      <c r="D89" s="87"/>
      <c r="E89" s="19"/>
      <c r="F89" s="19"/>
      <c r="G89" s="19"/>
      <c r="H89" s="19"/>
      <c r="I89" s="19"/>
      <c r="J89" s="19"/>
      <c r="K89" s="19"/>
      <c r="L89" s="19"/>
    </row>
    <row r="90" spans="1:12" ht="12.75">
      <c r="A90" s="18"/>
      <c r="B90" s="60" t="s">
        <v>212</v>
      </c>
      <c r="C90" s="65" t="s">
        <v>284</v>
      </c>
      <c r="D90" s="87"/>
      <c r="E90" s="19"/>
      <c r="F90" s="19"/>
      <c r="G90" s="19"/>
      <c r="H90" s="19"/>
      <c r="I90" s="19"/>
      <c r="J90" s="19"/>
      <c r="K90" s="19"/>
      <c r="L90" s="19"/>
    </row>
    <row r="91" spans="1:12" ht="12.75">
      <c r="A91" s="18"/>
      <c r="B91" s="60" t="s">
        <v>50</v>
      </c>
      <c r="C91" s="65" t="s">
        <v>285</v>
      </c>
      <c r="D91" s="87">
        <f>SUM(D92:D94)</f>
        <v>0</v>
      </c>
      <c r="E91" s="87">
        <f aca="true" t="shared" si="24" ref="E91:L91">SUM(E92:E94)</f>
        <v>0</v>
      </c>
      <c r="F91" s="87">
        <f t="shared" si="24"/>
        <v>0</v>
      </c>
      <c r="G91" s="87">
        <f t="shared" si="24"/>
        <v>0</v>
      </c>
      <c r="H91" s="87">
        <f t="shared" si="24"/>
        <v>0</v>
      </c>
      <c r="I91" s="87">
        <f t="shared" si="24"/>
        <v>0</v>
      </c>
      <c r="J91" s="87">
        <f t="shared" si="24"/>
        <v>0</v>
      </c>
      <c r="K91" s="87">
        <f t="shared" si="24"/>
        <v>0</v>
      </c>
      <c r="L91" s="87">
        <f t="shared" si="24"/>
        <v>0</v>
      </c>
    </row>
    <row r="92" spans="1:12" ht="12.75">
      <c r="A92" s="22"/>
      <c r="B92" s="62" t="s">
        <v>213</v>
      </c>
      <c r="C92" s="65" t="s">
        <v>286</v>
      </c>
      <c r="D92" s="89"/>
      <c r="E92" s="23"/>
      <c r="F92" s="23"/>
      <c r="G92" s="23"/>
      <c r="H92" s="23"/>
      <c r="I92" s="23"/>
      <c r="J92" s="23"/>
      <c r="K92" s="23"/>
      <c r="L92" s="23"/>
    </row>
    <row r="93" spans="1:12" ht="12.75">
      <c r="A93" s="22"/>
      <c r="B93" s="62" t="s">
        <v>214</v>
      </c>
      <c r="C93" s="65" t="s">
        <v>287</v>
      </c>
      <c r="D93" s="89"/>
      <c r="E93" s="23"/>
      <c r="F93" s="23"/>
      <c r="G93" s="23"/>
      <c r="H93" s="23"/>
      <c r="I93" s="23"/>
      <c r="J93" s="23"/>
      <c r="K93" s="23"/>
      <c r="L93" s="23"/>
    </row>
    <row r="94" spans="1:12" ht="12.75">
      <c r="A94" s="22"/>
      <c r="B94" s="62" t="s">
        <v>215</v>
      </c>
      <c r="C94" s="65" t="s">
        <v>288</v>
      </c>
      <c r="D94" s="89"/>
      <c r="E94" s="23"/>
      <c r="F94" s="23"/>
      <c r="G94" s="23"/>
      <c r="H94" s="23"/>
      <c r="I94" s="23"/>
      <c r="J94" s="23"/>
      <c r="K94" s="23"/>
      <c r="L94" s="23"/>
    </row>
    <row r="95" spans="1:12" ht="12.75">
      <c r="A95" s="22" t="s">
        <v>20</v>
      </c>
      <c r="B95" s="62" t="s">
        <v>51</v>
      </c>
      <c r="C95" s="65" t="s">
        <v>289</v>
      </c>
      <c r="D95" s="89"/>
      <c r="E95" s="23"/>
      <c r="F95" s="23"/>
      <c r="G95" s="23"/>
      <c r="H95" s="23"/>
      <c r="I95" s="23"/>
      <c r="J95" s="23"/>
      <c r="K95" s="23"/>
      <c r="L95" s="23"/>
    </row>
    <row r="96" spans="1:12" ht="15.75" customHeight="1">
      <c r="A96" s="24" t="s">
        <v>26</v>
      </c>
      <c r="B96" s="63" t="s">
        <v>52</v>
      </c>
      <c r="C96" s="66" t="s">
        <v>290</v>
      </c>
      <c r="D96" s="89"/>
      <c r="E96" s="23"/>
      <c r="F96" s="23"/>
      <c r="G96" s="23"/>
      <c r="H96" s="23"/>
      <c r="I96" s="23"/>
      <c r="J96" s="23"/>
      <c r="K96" s="23"/>
      <c r="L96" s="23"/>
    </row>
    <row r="97" spans="1:12" ht="15.75" customHeight="1">
      <c r="A97" s="102" t="s">
        <v>216</v>
      </c>
      <c r="B97" s="6" t="s">
        <v>217</v>
      </c>
      <c r="C97" s="103" t="s">
        <v>291</v>
      </c>
      <c r="D97" s="94"/>
      <c r="E97" s="104"/>
      <c r="F97" s="104"/>
      <c r="G97" s="104"/>
      <c r="H97" s="104"/>
      <c r="I97" s="104"/>
      <c r="J97" s="104"/>
      <c r="K97" s="104"/>
      <c r="L97" s="104"/>
    </row>
    <row r="98" spans="1:12" ht="15.75" customHeight="1" thickBot="1">
      <c r="A98" s="102" t="s">
        <v>218</v>
      </c>
      <c r="B98" s="6" t="s">
        <v>219</v>
      </c>
      <c r="C98" s="103" t="s">
        <v>292</v>
      </c>
      <c r="D98" s="94"/>
      <c r="E98" s="104"/>
      <c r="F98" s="104"/>
      <c r="G98" s="104"/>
      <c r="H98" s="104"/>
      <c r="I98" s="104"/>
      <c r="J98" s="104"/>
      <c r="K98" s="104"/>
      <c r="L98" s="104"/>
    </row>
    <row r="99" spans="1:12" ht="22.5" customHeight="1" thickBot="1">
      <c r="A99" s="14"/>
      <c r="B99" s="25" t="s">
        <v>154</v>
      </c>
      <c r="C99" s="70" t="s">
        <v>293</v>
      </c>
      <c r="D99" s="90">
        <f>D12+D54</f>
        <v>0</v>
      </c>
      <c r="E99" s="90">
        <f aca="true" t="shared" si="25" ref="E99:L99">E12+E54</f>
        <v>0</v>
      </c>
      <c r="F99" s="90">
        <f t="shared" si="25"/>
        <v>0</v>
      </c>
      <c r="G99" s="90">
        <f t="shared" si="25"/>
        <v>0</v>
      </c>
      <c r="H99" s="90">
        <f t="shared" si="25"/>
        <v>0</v>
      </c>
      <c r="I99" s="90">
        <f t="shared" si="25"/>
        <v>0</v>
      </c>
      <c r="J99" s="90">
        <f t="shared" si="25"/>
        <v>0</v>
      </c>
      <c r="K99" s="90">
        <f t="shared" si="25"/>
        <v>0</v>
      </c>
      <c r="L99" s="90">
        <f t="shared" si="25"/>
        <v>0</v>
      </c>
    </row>
    <row r="100" spans="1:12" ht="12.75">
      <c r="A100" s="27"/>
      <c r="B100" s="28"/>
      <c r="C100" s="27"/>
      <c r="D100" s="27"/>
      <c r="E100" s="29"/>
      <c r="F100" s="29"/>
      <c r="G100" s="30"/>
      <c r="H100" s="30"/>
      <c r="I100" s="30"/>
      <c r="J100" s="4"/>
      <c r="K100" s="4"/>
      <c r="L100" s="4"/>
    </row>
    <row r="101" spans="1:12" ht="13.5" thickBot="1">
      <c r="A101" s="27"/>
      <c r="B101" s="28"/>
      <c r="C101" s="27"/>
      <c r="D101" s="27"/>
      <c r="E101" s="29"/>
      <c r="F101" s="29"/>
      <c r="G101" s="30"/>
      <c r="H101" s="30"/>
      <c r="I101" s="30"/>
      <c r="J101" s="4"/>
      <c r="K101" s="4"/>
      <c r="L101" s="4"/>
    </row>
    <row r="102" spans="1:12" ht="39.75" thickBot="1">
      <c r="A102" s="10"/>
      <c r="B102" s="11" t="s">
        <v>53</v>
      </c>
      <c r="C102" s="84" t="s">
        <v>1</v>
      </c>
      <c r="D102" s="85" t="s">
        <v>2</v>
      </c>
      <c r="E102" s="85" t="s">
        <v>2</v>
      </c>
      <c r="F102" s="57" t="s">
        <v>3</v>
      </c>
      <c r="G102" s="109" t="s">
        <v>4</v>
      </c>
      <c r="H102" s="110"/>
      <c r="I102" s="110"/>
      <c r="J102" s="111"/>
      <c r="K102" s="111"/>
      <c r="L102" s="112"/>
    </row>
    <row r="103" spans="1:12" ht="27" thickBot="1">
      <c r="A103" s="14" t="s">
        <v>5</v>
      </c>
      <c r="B103" s="32" t="s">
        <v>7</v>
      </c>
      <c r="C103" s="64" t="s">
        <v>1</v>
      </c>
      <c r="D103" s="71" t="s">
        <v>184</v>
      </c>
      <c r="E103" s="71" t="s">
        <v>184</v>
      </c>
      <c r="F103" s="71" t="s">
        <v>184</v>
      </c>
      <c r="G103" s="71" t="s">
        <v>184</v>
      </c>
      <c r="H103" s="71" t="s">
        <v>184</v>
      </c>
      <c r="I103" s="71" t="s">
        <v>184</v>
      </c>
      <c r="J103" s="71" t="s">
        <v>184</v>
      </c>
      <c r="K103" s="71" t="s">
        <v>184</v>
      </c>
      <c r="L103" s="71" t="s">
        <v>184</v>
      </c>
    </row>
    <row r="104" spans="1:12" ht="18" customHeight="1" thickBot="1">
      <c r="A104" s="16" t="s">
        <v>54</v>
      </c>
      <c r="B104" s="67" t="s">
        <v>302</v>
      </c>
      <c r="C104" s="68" t="s">
        <v>155</v>
      </c>
      <c r="D104" s="91">
        <f>D105+D106+D108+D110+D113+D114-D115</f>
        <v>0</v>
      </c>
      <c r="E104" s="91">
        <f aca="true" t="shared" si="26" ref="E104:L104">E105+E106+E108+E110+E113+E114-E115</f>
        <v>0</v>
      </c>
      <c r="F104" s="91">
        <f t="shared" si="26"/>
        <v>0</v>
      </c>
      <c r="G104" s="91">
        <f t="shared" si="26"/>
        <v>0</v>
      </c>
      <c r="H104" s="91">
        <f t="shared" si="26"/>
        <v>0</v>
      </c>
      <c r="I104" s="91">
        <f t="shared" si="26"/>
        <v>0</v>
      </c>
      <c r="J104" s="91">
        <f t="shared" si="26"/>
        <v>0</v>
      </c>
      <c r="K104" s="91">
        <f t="shared" si="26"/>
        <v>0</v>
      </c>
      <c r="L104" s="91">
        <f t="shared" si="26"/>
        <v>0</v>
      </c>
    </row>
    <row r="105" spans="1:12" ht="13.5" thickBot="1">
      <c r="A105" s="17" t="s">
        <v>9</v>
      </c>
      <c r="B105" s="59" t="s">
        <v>57</v>
      </c>
      <c r="C105" s="68" t="s">
        <v>156</v>
      </c>
      <c r="D105" s="92"/>
      <c r="E105" s="33"/>
      <c r="F105" s="33"/>
      <c r="G105" s="33"/>
      <c r="H105" s="33"/>
      <c r="I105" s="33"/>
      <c r="J105" s="33"/>
      <c r="K105" s="33"/>
      <c r="L105" s="33"/>
    </row>
    <row r="106" spans="1:12" ht="13.5" thickBot="1">
      <c r="A106" s="34" t="s">
        <v>12</v>
      </c>
      <c r="B106" s="69" t="s">
        <v>220</v>
      </c>
      <c r="C106" s="68" t="s">
        <v>157</v>
      </c>
      <c r="D106" s="92"/>
      <c r="E106" s="33"/>
      <c r="F106" s="33"/>
      <c r="G106" s="33"/>
      <c r="H106" s="33"/>
      <c r="I106" s="33"/>
      <c r="J106" s="33"/>
      <c r="K106" s="33"/>
      <c r="L106" s="33"/>
    </row>
    <row r="107" spans="1:12" ht="27" thickBot="1">
      <c r="A107" s="34"/>
      <c r="B107" s="101" t="s">
        <v>221</v>
      </c>
      <c r="C107" s="68" t="s">
        <v>158</v>
      </c>
      <c r="D107" s="92"/>
      <c r="E107" s="33"/>
      <c r="F107" s="33"/>
      <c r="G107" s="33"/>
      <c r="H107" s="33"/>
      <c r="I107" s="33"/>
      <c r="J107" s="33"/>
      <c r="K107" s="33"/>
      <c r="L107" s="33"/>
    </row>
    <row r="108" spans="1:12" ht="18" customHeight="1" thickBot="1">
      <c r="A108" s="17" t="s">
        <v>23</v>
      </c>
      <c r="B108" s="69" t="s">
        <v>222</v>
      </c>
      <c r="C108" s="68" t="s">
        <v>159</v>
      </c>
      <c r="D108" s="92"/>
      <c r="E108" s="33"/>
      <c r="F108" s="33"/>
      <c r="G108" s="33"/>
      <c r="H108" s="33"/>
      <c r="I108" s="33"/>
      <c r="J108" s="33"/>
      <c r="K108" s="33"/>
      <c r="L108" s="33"/>
    </row>
    <row r="109" spans="1:12" ht="26.25" customHeight="1" thickBot="1">
      <c r="A109" s="17"/>
      <c r="B109" s="101" t="s">
        <v>223</v>
      </c>
      <c r="C109" s="68" t="s">
        <v>160</v>
      </c>
      <c r="D109" s="92"/>
      <c r="E109" s="33"/>
      <c r="F109" s="33"/>
      <c r="G109" s="33"/>
      <c r="H109" s="33"/>
      <c r="I109" s="33"/>
      <c r="J109" s="33"/>
      <c r="K109" s="33"/>
      <c r="L109" s="33"/>
    </row>
    <row r="110" spans="1:12" ht="18" customHeight="1" thickBot="1">
      <c r="A110" s="17" t="s">
        <v>26</v>
      </c>
      <c r="B110" s="59" t="s">
        <v>224</v>
      </c>
      <c r="C110" s="68" t="s">
        <v>161</v>
      </c>
      <c r="D110" s="92"/>
      <c r="E110" s="33"/>
      <c r="F110" s="33"/>
      <c r="G110" s="33"/>
      <c r="H110" s="33"/>
      <c r="I110" s="33"/>
      <c r="J110" s="33"/>
      <c r="K110" s="33"/>
      <c r="L110" s="33"/>
    </row>
    <row r="111" spans="1:12" ht="18" customHeight="1" thickBot="1">
      <c r="A111" s="17"/>
      <c r="B111" s="60" t="s">
        <v>225</v>
      </c>
      <c r="C111" s="68" t="s">
        <v>162</v>
      </c>
      <c r="D111" s="92"/>
      <c r="E111" s="33"/>
      <c r="F111" s="33"/>
      <c r="G111" s="33"/>
      <c r="H111" s="33"/>
      <c r="I111" s="33"/>
      <c r="J111" s="33"/>
      <c r="K111" s="33"/>
      <c r="L111" s="33"/>
    </row>
    <row r="112" spans="1:12" ht="18" customHeight="1" thickBot="1">
      <c r="A112" s="17"/>
      <c r="B112" s="60" t="s">
        <v>226</v>
      </c>
      <c r="C112" s="68" t="s">
        <v>163</v>
      </c>
      <c r="D112" s="92"/>
      <c r="E112" s="33"/>
      <c r="F112" s="33"/>
      <c r="G112" s="33"/>
      <c r="H112" s="33"/>
      <c r="I112" s="33"/>
      <c r="J112" s="33"/>
      <c r="K112" s="33"/>
      <c r="L112" s="33"/>
    </row>
    <row r="113" spans="1:12" ht="13.5" thickBot="1">
      <c r="A113" s="17" t="s">
        <v>31</v>
      </c>
      <c r="B113" s="59" t="s">
        <v>64</v>
      </c>
      <c r="C113" s="68" t="s">
        <v>107</v>
      </c>
      <c r="D113" s="92"/>
      <c r="E113" s="33"/>
      <c r="F113" s="33"/>
      <c r="G113" s="33"/>
      <c r="H113" s="33"/>
      <c r="I113" s="33"/>
      <c r="J113" s="33"/>
      <c r="K113" s="33"/>
      <c r="L113" s="33"/>
    </row>
    <row r="114" spans="1:12" ht="13.5" thickBot="1">
      <c r="A114" s="17" t="s">
        <v>61</v>
      </c>
      <c r="B114" s="59" t="s">
        <v>227</v>
      </c>
      <c r="C114" s="68" t="s">
        <v>110</v>
      </c>
      <c r="D114" s="92"/>
      <c r="E114" s="33"/>
      <c r="F114" s="33"/>
      <c r="G114" s="33"/>
      <c r="H114" s="33"/>
      <c r="I114" s="33"/>
      <c r="J114" s="33"/>
      <c r="K114" s="33"/>
      <c r="L114" s="33"/>
    </row>
    <row r="115" spans="1:12" ht="13.5" thickBot="1">
      <c r="A115" s="17" t="s">
        <v>113</v>
      </c>
      <c r="B115" s="59" t="s">
        <v>66</v>
      </c>
      <c r="C115" s="68" t="s">
        <v>116</v>
      </c>
      <c r="D115" s="92"/>
      <c r="E115" s="33"/>
      <c r="F115" s="33"/>
      <c r="G115" s="33"/>
      <c r="H115" s="33"/>
      <c r="I115" s="33"/>
      <c r="J115" s="33"/>
      <c r="K115" s="33"/>
      <c r="L115" s="33"/>
    </row>
    <row r="116" spans="1:12" ht="19.5" customHeight="1" thickBot="1">
      <c r="A116" s="21" t="s">
        <v>33</v>
      </c>
      <c r="B116" s="59" t="s">
        <v>68</v>
      </c>
      <c r="C116" s="68" t="s">
        <v>120</v>
      </c>
      <c r="D116" s="93">
        <f>D117+D125+D134+D158</f>
        <v>0</v>
      </c>
      <c r="E116" s="93">
        <f aca="true" t="shared" si="27" ref="E116:L116">E117+E125+E134+E158</f>
        <v>0</v>
      </c>
      <c r="F116" s="93">
        <f t="shared" si="27"/>
        <v>0</v>
      </c>
      <c r="G116" s="93">
        <f t="shared" si="27"/>
        <v>0</v>
      </c>
      <c r="H116" s="93">
        <f t="shared" si="27"/>
        <v>0</v>
      </c>
      <c r="I116" s="93">
        <f t="shared" si="27"/>
        <v>0</v>
      </c>
      <c r="J116" s="93">
        <f t="shared" si="27"/>
        <v>0</v>
      </c>
      <c r="K116" s="93">
        <f t="shared" si="27"/>
        <v>0</v>
      </c>
      <c r="L116" s="93">
        <f t="shared" si="27"/>
        <v>0</v>
      </c>
    </row>
    <row r="117" spans="1:12" ht="13.5" thickBot="1">
      <c r="A117" s="21" t="s">
        <v>9</v>
      </c>
      <c r="B117" s="59" t="s">
        <v>69</v>
      </c>
      <c r="C117" s="68" t="s">
        <v>125</v>
      </c>
      <c r="D117" s="93">
        <f>D118+D119+D122</f>
        <v>0</v>
      </c>
      <c r="E117" s="93">
        <f aca="true" t="shared" si="28" ref="E117:L117">E118+E119+E122</f>
        <v>0</v>
      </c>
      <c r="F117" s="93">
        <f t="shared" si="28"/>
        <v>0</v>
      </c>
      <c r="G117" s="93">
        <f t="shared" si="28"/>
        <v>0</v>
      </c>
      <c r="H117" s="93">
        <f t="shared" si="28"/>
        <v>0</v>
      </c>
      <c r="I117" s="93">
        <f t="shared" si="28"/>
        <v>0</v>
      </c>
      <c r="J117" s="93">
        <f t="shared" si="28"/>
        <v>0</v>
      </c>
      <c r="K117" s="93">
        <f t="shared" si="28"/>
        <v>0</v>
      </c>
      <c r="L117" s="93">
        <f t="shared" si="28"/>
        <v>0</v>
      </c>
    </row>
    <row r="118" spans="1:12" ht="13.5" thickBot="1">
      <c r="A118" s="18" t="s">
        <v>15</v>
      </c>
      <c r="B118" s="60" t="s">
        <v>70</v>
      </c>
      <c r="C118" s="68" t="s">
        <v>129</v>
      </c>
      <c r="D118" s="92"/>
      <c r="E118" s="33"/>
      <c r="F118" s="33"/>
      <c r="G118" s="33"/>
      <c r="H118" s="33"/>
      <c r="I118" s="33"/>
      <c r="J118" s="33"/>
      <c r="K118" s="33"/>
      <c r="L118" s="33"/>
    </row>
    <row r="119" spans="1:12" ht="13.5" thickBot="1">
      <c r="A119" s="18" t="s">
        <v>20</v>
      </c>
      <c r="B119" s="60" t="s">
        <v>294</v>
      </c>
      <c r="C119" s="68" t="s">
        <v>132</v>
      </c>
      <c r="D119" s="92">
        <f>D120+D121</f>
        <v>0</v>
      </c>
      <c r="E119" s="92">
        <f aca="true" t="shared" si="29" ref="E119:L119">E120+E121</f>
        <v>0</v>
      </c>
      <c r="F119" s="92">
        <f t="shared" si="29"/>
        <v>0</v>
      </c>
      <c r="G119" s="92">
        <f t="shared" si="29"/>
        <v>0</v>
      </c>
      <c r="H119" s="92">
        <f t="shared" si="29"/>
        <v>0</v>
      </c>
      <c r="I119" s="92">
        <f t="shared" si="29"/>
        <v>0</v>
      </c>
      <c r="J119" s="92">
        <f t="shared" si="29"/>
        <v>0</v>
      </c>
      <c r="K119" s="92">
        <f t="shared" si="29"/>
        <v>0</v>
      </c>
      <c r="L119" s="92">
        <f t="shared" si="29"/>
        <v>0</v>
      </c>
    </row>
    <row r="120" spans="1:12" ht="13.5" thickBot="1">
      <c r="A120" s="18"/>
      <c r="B120" s="60" t="s">
        <v>71</v>
      </c>
      <c r="C120" s="68" t="s">
        <v>134</v>
      </c>
      <c r="D120" s="92"/>
      <c r="E120" s="33"/>
      <c r="F120" s="33"/>
      <c r="G120" s="33"/>
      <c r="H120" s="33"/>
      <c r="I120" s="33"/>
      <c r="J120" s="33"/>
      <c r="K120" s="33"/>
      <c r="L120" s="33"/>
    </row>
    <row r="121" spans="1:12" ht="13.5" thickBot="1">
      <c r="A121" s="18"/>
      <c r="B121" s="60" t="s">
        <v>228</v>
      </c>
      <c r="C121" s="68" t="s">
        <v>137</v>
      </c>
      <c r="D121" s="92"/>
      <c r="E121" s="33"/>
      <c r="F121" s="33"/>
      <c r="G121" s="33"/>
      <c r="H121" s="33"/>
      <c r="I121" s="33"/>
      <c r="J121" s="33"/>
      <c r="K121" s="33"/>
      <c r="L121" s="33"/>
    </row>
    <row r="122" spans="1:12" ht="13.5" thickBot="1">
      <c r="A122" s="18" t="s">
        <v>21</v>
      </c>
      <c r="B122" s="60" t="s">
        <v>72</v>
      </c>
      <c r="C122" s="68" t="s">
        <v>138</v>
      </c>
      <c r="D122" s="92">
        <f>D123+D124</f>
        <v>0</v>
      </c>
      <c r="E122" s="92">
        <f aca="true" t="shared" si="30" ref="E122:L122">E123+E124</f>
        <v>0</v>
      </c>
      <c r="F122" s="92">
        <f t="shared" si="30"/>
        <v>0</v>
      </c>
      <c r="G122" s="92">
        <f t="shared" si="30"/>
        <v>0</v>
      </c>
      <c r="H122" s="92">
        <f t="shared" si="30"/>
        <v>0</v>
      </c>
      <c r="I122" s="92">
        <f t="shared" si="30"/>
        <v>0</v>
      </c>
      <c r="J122" s="92">
        <f t="shared" si="30"/>
        <v>0</v>
      </c>
      <c r="K122" s="92">
        <f t="shared" si="30"/>
        <v>0</v>
      </c>
      <c r="L122" s="92">
        <f t="shared" si="30"/>
        <v>0</v>
      </c>
    </row>
    <row r="123" spans="1:12" ht="13.5" thickBot="1">
      <c r="A123" s="18"/>
      <c r="B123" s="60" t="s">
        <v>87</v>
      </c>
      <c r="C123" s="68" t="s">
        <v>142</v>
      </c>
      <c r="D123" s="92"/>
      <c r="E123" s="33"/>
      <c r="F123" s="33"/>
      <c r="G123" s="33"/>
      <c r="H123" s="33"/>
      <c r="I123" s="33"/>
      <c r="J123" s="33"/>
      <c r="K123" s="33"/>
      <c r="L123" s="33"/>
    </row>
    <row r="124" spans="1:12" ht="13.5" thickBot="1">
      <c r="A124" s="18"/>
      <c r="B124" s="60" t="s">
        <v>229</v>
      </c>
      <c r="C124" s="68" t="s">
        <v>144</v>
      </c>
      <c r="D124" s="92"/>
      <c r="E124" s="33"/>
      <c r="F124" s="33"/>
      <c r="G124" s="33"/>
      <c r="H124" s="33"/>
      <c r="I124" s="33"/>
      <c r="J124" s="33"/>
      <c r="K124" s="33"/>
      <c r="L124" s="33"/>
    </row>
    <row r="125" spans="1:12" ht="13.5" thickBot="1">
      <c r="A125" s="17" t="s">
        <v>12</v>
      </c>
      <c r="B125" s="59" t="s">
        <v>182</v>
      </c>
      <c r="C125" s="68" t="s">
        <v>145</v>
      </c>
      <c r="D125" s="93">
        <f>D126+D127+D128</f>
        <v>0</v>
      </c>
      <c r="E125" s="93">
        <f aca="true" t="shared" si="31" ref="E125:L125">E126+E127+E128</f>
        <v>0</v>
      </c>
      <c r="F125" s="93">
        <f t="shared" si="31"/>
        <v>0</v>
      </c>
      <c r="G125" s="93">
        <f t="shared" si="31"/>
        <v>0</v>
      </c>
      <c r="H125" s="93">
        <f t="shared" si="31"/>
        <v>0</v>
      </c>
      <c r="I125" s="93">
        <f t="shared" si="31"/>
        <v>0</v>
      </c>
      <c r="J125" s="93">
        <f t="shared" si="31"/>
        <v>0</v>
      </c>
      <c r="K125" s="93">
        <f t="shared" si="31"/>
        <v>0</v>
      </c>
      <c r="L125" s="93">
        <f t="shared" si="31"/>
        <v>0</v>
      </c>
    </row>
    <row r="126" spans="1:12" ht="13.5" thickBot="1">
      <c r="A126" s="18" t="s">
        <v>15</v>
      </c>
      <c r="B126" s="60" t="s">
        <v>75</v>
      </c>
      <c r="C126" s="68" t="s">
        <v>147</v>
      </c>
      <c r="D126" s="92"/>
      <c r="E126" s="33"/>
      <c r="F126" s="33"/>
      <c r="G126" s="33"/>
      <c r="H126" s="33"/>
      <c r="I126" s="33"/>
      <c r="J126" s="33"/>
      <c r="K126" s="33"/>
      <c r="L126" s="33"/>
    </row>
    <row r="127" spans="1:12" ht="13.5" thickBot="1">
      <c r="A127" s="18" t="s">
        <v>20</v>
      </c>
      <c r="B127" s="60" t="s">
        <v>295</v>
      </c>
      <c r="C127" s="68" t="s">
        <v>149</v>
      </c>
      <c r="D127" s="92"/>
      <c r="E127" s="33"/>
      <c r="F127" s="33"/>
      <c r="G127" s="33"/>
      <c r="H127" s="33"/>
      <c r="I127" s="33"/>
      <c r="J127" s="33"/>
      <c r="K127" s="33"/>
      <c r="L127" s="33"/>
    </row>
    <row r="128" spans="1:12" ht="13.5" thickBot="1">
      <c r="A128" s="18" t="s">
        <v>21</v>
      </c>
      <c r="B128" s="60" t="s">
        <v>77</v>
      </c>
      <c r="C128" s="68" t="s">
        <v>151</v>
      </c>
      <c r="D128" s="92">
        <f>SUM(D129:D133)</f>
        <v>0</v>
      </c>
      <c r="E128" s="92">
        <f aca="true" t="shared" si="32" ref="E128:L128">SUM(E129:E133)</f>
        <v>0</v>
      </c>
      <c r="F128" s="92">
        <f t="shared" si="32"/>
        <v>0</v>
      </c>
      <c r="G128" s="92">
        <f t="shared" si="32"/>
        <v>0</v>
      </c>
      <c r="H128" s="92">
        <f t="shared" si="32"/>
        <v>0</v>
      </c>
      <c r="I128" s="92">
        <f t="shared" si="32"/>
        <v>0</v>
      </c>
      <c r="J128" s="92">
        <f t="shared" si="32"/>
        <v>0</v>
      </c>
      <c r="K128" s="92">
        <f t="shared" si="32"/>
        <v>0</v>
      </c>
      <c r="L128" s="92">
        <f t="shared" si="32"/>
        <v>0</v>
      </c>
    </row>
    <row r="129" spans="1:12" ht="13.5" thickBot="1">
      <c r="A129" s="18"/>
      <c r="B129" s="60" t="s">
        <v>230</v>
      </c>
      <c r="C129" s="68" t="s">
        <v>153</v>
      </c>
      <c r="D129" s="92"/>
      <c r="E129" s="33"/>
      <c r="F129" s="33"/>
      <c r="G129" s="33"/>
      <c r="H129" s="33"/>
      <c r="I129" s="33"/>
      <c r="J129" s="33"/>
      <c r="K129" s="33"/>
      <c r="L129" s="33"/>
    </row>
    <row r="130" spans="1:12" ht="13.5" thickBot="1">
      <c r="A130" s="18"/>
      <c r="B130" s="60" t="s">
        <v>79</v>
      </c>
      <c r="C130" s="68" t="s">
        <v>164</v>
      </c>
      <c r="D130" s="92"/>
      <c r="E130" s="33"/>
      <c r="F130" s="33"/>
      <c r="G130" s="33"/>
      <c r="H130" s="33"/>
      <c r="I130" s="33"/>
      <c r="J130" s="33"/>
      <c r="K130" s="33"/>
      <c r="L130" s="33"/>
    </row>
    <row r="131" spans="1:12" ht="13.5" thickBot="1">
      <c r="A131" s="18"/>
      <c r="B131" s="60" t="s">
        <v>78</v>
      </c>
      <c r="C131" s="68" t="s">
        <v>165</v>
      </c>
      <c r="D131" s="92"/>
      <c r="E131" s="33"/>
      <c r="F131" s="33"/>
      <c r="G131" s="33"/>
      <c r="H131" s="33"/>
      <c r="I131" s="33"/>
      <c r="J131" s="33"/>
      <c r="K131" s="33"/>
      <c r="L131" s="33"/>
    </row>
    <row r="132" spans="1:12" ht="13.5" thickBot="1">
      <c r="A132" s="18"/>
      <c r="B132" s="60" t="s">
        <v>231</v>
      </c>
      <c r="C132" s="68" t="s">
        <v>166</v>
      </c>
      <c r="D132" s="92"/>
      <c r="E132" s="33"/>
      <c r="F132" s="33"/>
      <c r="G132" s="33"/>
      <c r="H132" s="33"/>
      <c r="I132" s="33"/>
      <c r="J132" s="33"/>
      <c r="K132" s="33"/>
      <c r="L132" s="33"/>
    </row>
    <row r="133" spans="1:12" ht="13.5" thickBot="1">
      <c r="A133" s="18"/>
      <c r="B133" s="60" t="s">
        <v>232</v>
      </c>
      <c r="C133" s="68" t="s">
        <v>167</v>
      </c>
      <c r="D133" s="92"/>
      <c r="E133" s="33"/>
      <c r="F133" s="33"/>
      <c r="G133" s="33"/>
      <c r="H133" s="33"/>
      <c r="I133" s="33"/>
      <c r="J133" s="33"/>
      <c r="K133" s="33"/>
      <c r="L133" s="33"/>
    </row>
    <row r="134" spans="1:12" ht="13.5" thickBot="1">
      <c r="A134" s="17" t="s">
        <v>23</v>
      </c>
      <c r="B134" s="59" t="s">
        <v>183</v>
      </c>
      <c r="C134" s="68" t="s">
        <v>168</v>
      </c>
      <c r="D134" s="93">
        <f>D135+D140+D145+D157</f>
        <v>0</v>
      </c>
      <c r="E134" s="93">
        <f aca="true" t="shared" si="33" ref="E134:L134">E135+E140+E145+E157</f>
        <v>0</v>
      </c>
      <c r="F134" s="93">
        <f t="shared" si="33"/>
        <v>0</v>
      </c>
      <c r="G134" s="93">
        <f t="shared" si="33"/>
        <v>0</v>
      </c>
      <c r="H134" s="93">
        <f t="shared" si="33"/>
        <v>0</v>
      </c>
      <c r="I134" s="93">
        <f t="shared" si="33"/>
        <v>0</v>
      </c>
      <c r="J134" s="93">
        <f t="shared" si="33"/>
        <v>0</v>
      </c>
      <c r="K134" s="93">
        <f t="shared" si="33"/>
        <v>0</v>
      </c>
      <c r="L134" s="93">
        <f t="shared" si="33"/>
        <v>0</v>
      </c>
    </row>
    <row r="135" spans="1:12" ht="13.5" thickBot="1">
      <c r="A135" s="18" t="s">
        <v>15</v>
      </c>
      <c r="B135" s="60" t="s">
        <v>233</v>
      </c>
      <c r="C135" s="68" t="s">
        <v>169</v>
      </c>
      <c r="D135" s="92">
        <f>D136+D139</f>
        <v>0</v>
      </c>
      <c r="E135" s="92">
        <f aca="true" t="shared" si="34" ref="E135:L135">E136+E139</f>
        <v>0</v>
      </c>
      <c r="F135" s="92">
        <f t="shared" si="34"/>
        <v>0</v>
      </c>
      <c r="G135" s="92">
        <f t="shared" si="34"/>
        <v>0</v>
      </c>
      <c r="H135" s="92">
        <f t="shared" si="34"/>
        <v>0</v>
      </c>
      <c r="I135" s="92">
        <f t="shared" si="34"/>
        <v>0</v>
      </c>
      <c r="J135" s="92">
        <f t="shared" si="34"/>
        <v>0</v>
      </c>
      <c r="K135" s="92">
        <f t="shared" si="34"/>
        <v>0</v>
      </c>
      <c r="L135" s="92">
        <f t="shared" si="34"/>
        <v>0</v>
      </c>
    </row>
    <row r="136" spans="1:12" ht="13.5" thickBot="1">
      <c r="A136" s="18"/>
      <c r="B136" s="60" t="s">
        <v>234</v>
      </c>
      <c r="C136" s="68" t="s">
        <v>170</v>
      </c>
      <c r="D136" s="92">
        <f>D137+D138</f>
        <v>0</v>
      </c>
      <c r="E136" s="92">
        <f aca="true" t="shared" si="35" ref="E136:L136">E137+E138</f>
        <v>0</v>
      </c>
      <c r="F136" s="92">
        <f t="shared" si="35"/>
        <v>0</v>
      </c>
      <c r="G136" s="92">
        <f t="shared" si="35"/>
        <v>0</v>
      </c>
      <c r="H136" s="92">
        <f t="shared" si="35"/>
        <v>0</v>
      </c>
      <c r="I136" s="92">
        <f t="shared" si="35"/>
        <v>0</v>
      </c>
      <c r="J136" s="92">
        <f t="shared" si="35"/>
        <v>0</v>
      </c>
      <c r="K136" s="92">
        <f t="shared" si="35"/>
        <v>0</v>
      </c>
      <c r="L136" s="92">
        <f t="shared" si="35"/>
        <v>0</v>
      </c>
    </row>
    <row r="137" spans="1:12" ht="13.5" thickBot="1">
      <c r="A137" s="18"/>
      <c r="B137" s="60" t="s">
        <v>207</v>
      </c>
      <c r="C137" s="68" t="s">
        <v>55</v>
      </c>
      <c r="D137" s="92"/>
      <c r="E137" s="33"/>
      <c r="F137" s="33"/>
      <c r="G137" s="33"/>
      <c r="H137" s="33"/>
      <c r="I137" s="33"/>
      <c r="J137" s="33"/>
      <c r="K137" s="33"/>
      <c r="L137" s="33"/>
    </row>
    <row r="138" spans="1:12" ht="13.5" thickBot="1">
      <c r="A138" s="18"/>
      <c r="B138" s="60" t="s">
        <v>208</v>
      </c>
      <c r="C138" s="68" t="s">
        <v>56</v>
      </c>
      <c r="D138" s="92"/>
      <c r="E138" s="33"/>
      <c r="F138" s="33"/>
      <c r="G138" s="33"/>
      <c r="H138" s="33"/>
      <c r="I138" s="33"/>
      <c r="J138" s="33"/>
      <c r="K138" s="33"/>
      <c r="L138" s="33"/>
    </row>
    <row r="139" spans="1:12" ht="13.5" thickBot="1">
      <c r="A139" s="18"/>
      <c r="B139" s="60" t="s">
        <v>42</v>
      </c>
      <c r="C139" s="68" t="s">
        <v>58</v>
      </c>
      <c r="D139" s="92"/>
      <c r="E139" s="33"/>
      <c r="F139" s="33"/>
      <c r="G139" s="33"/>
      <c r="H139" s="33"/>
      <c r="I139" s="33"/>
      <c r="J139" s="33"/>
      <c r="K139" s="33"/>
      <c r="L139" s="33"/>
    </row>
    <row r="140" spans="1:12" ht="27" thickBot="1">
      <c r="A140" s="18" t="s">
        <v>20</v>
      </c>
      <c r="B140" s="101" t="s">
        <v>235</v>
      </c>
      <c r="C140" s="68" t="s">
        <v>59</v>
      </c>
      <c r="D140" s="92">
        <f>D141+D144</f>
        <v>0</v>
      </c>
      <c r="E140" s="92">
        <f aca="true" t="shared" si="36" ref="E140:L140">E141+E144</f>
        <v>0</v>
      </c>
      <c r="F140" s="92">
        <f t="shared" si="36"/>
        <v>0</v>
      </c>
      <c r="G140" s="92">
        <f t="shared" si="36"/>
        <v>0</v>
      </c>
      <c r="H140" s="92">
        <f t="shared" si="36"/>
        <v>0</v>
      </c>
      <c r="I140" s="92">
        <f t="shared" si="36"/>
        <v>0</v>
      </c>
      <c r="J140" s="92">
        <f t="shared" si="36"/>
        <v>0</v>
      </c>
      <c r="K140" s="92">
        <f t="shared" si="36"/>
        <v>0</v>
      </c>
      <c r="L140" s="92">
        <f t="shared" si="36"/>
        <v>0</v>
      </c>
    </row>
    <row r="141" spans="1:12" ht="13.5" thickBot="1">
      <c r="A141" s="18"/>
      <c r="B141" s="60" t="s">
        <v>234</v>
      </c>
      <c r="C141" s="68" t="s">
        <v>171</v>
      </c>
      <c r="D141" s="92">
        <f>D142+D143</f>
        <v>0</v>
      </c>
      <c r="E141" s="92">
        <f aca="true" t="shared" si="37" ref="E141:L141">E142+E143</f>
        <v>0</v>
      </c>
      <c r="F141" s="92">
        <f t="shared" si="37"/>
        <v>0</v>
      </c>
      <c r="G141" s="92">
        <f t="shared" si="37"/>
        <v>0</v>
      </c>
      <c r="H141" s="92">
        <f t="shared" si="37"/>
        <v>0</v>
      </c>
      <c r="I141" s="92">
        <f t="shared" si="37"/>
        <v>0</v>
      </c>
      <c r="J141" s="92">
        <f t="shared" si="37"/>
        <v>0</v>
      </c>
      <c r="K141" s="92">
        <f t="shared" si="37"/>
        <v>0</v>
      </c>
      <c r="L141" s="92">
        <f t="shared" si="37"/>
        <v>0</v>
      </c>
    </row>
    <row r="142" spans="1:12" ht="13.5" thickBot="1">
      <c r="A142" s="18"/>
      <c r="B142" s="60" t="s">
        <v>207</v>
      </c>
      <c r="C142" s="68" t="s">
        <v>172</v>
      </c>
      <c r="D142" s="92"/>
      <c r="E142" s="33"/>
      <c r="F142" s="33"/>
      <c r="G142" s="33"/>
      <c r="H142" s="33"/>
      <c r="I142" s="33"/>
      <c r="J142" s="33"/>
      <c r="K142" s="33"/>
      <c r="L142" s="33"/>
    </row>
    <row r="143" spans="1:12" ht="13.5" thickBot="1">
      <c r="A143" s="18"/>
      <c r="B143" s="60" t="s">
        <v>208</v>
      </c>
      <c r="C143" s="68" t="s">
        <v>173</v>
      </c>
      <c r="D143" s="92"/>
      <c r="E143" s="33"/>
      <c r="F143" s="33"/>
      <c r="G143" s="33"/>
      <c r="H143" s="33"/>
      <c r="I143" s="33"/>
      <c r="J143" s="33"/>
      <c r="K143" s="33"/>
      <c r="L143" s="33"/>
    </row>
    <row r="144" spans="1:12" ht="13.5" thickBot="1">
      <c r="A144" s="18"/>
      <c r="B144" s="60" t="s">
        <v>42</v>
      </c>
      <c r="C144" s="68" t="s">
        <v>174</v>
      </c>
      <c r="D144" s="92"/>
      <c r="E144" s="33"/>
      <c r="F144" s="33"/>
      <c r="G144" s="33"/>
      <c r="H144" s="33"/>
      <c r="I144" s="33"/>
      <c r="J144" s="33"/>
      <c r="K144" s="33"/>
      <c r="L144" s="33"/>
    </row>
    <row r="145" spans="1:12" ht="13.5" thickBot="1">
      <c r="A145" s="18" t="s">
        <v>21</v>
      </c>
      <c r="B145" s="60" t="s">
        <v>236</v>
      </c>
      <c r="C145" s="68" t="s">
        <v>175</v>
      </c>
      <c r="D145" s="92">
        <f>D146+D147+D148+D149+D152+D153+D154+D155+D156</f>
        <v>0</v>
      </c>
      <c r="E145" s="92">
        <f aca="true" t="shared" si="38" ref="E145:L145">E146+E147+E148+E149+E152+E153+E154+E155+E156</f>
        <v>0</v>
      </c>
      <c r="F145" s="92">
        <f t="shared" si="38"/>
        <v>0</v>
      </c>
      <c r="G145" s="92">
        <f t="shared" si="38"/>
        <v>0</v>
      </c>
      <c r="H145" s="92">
        <f t="shared" si="38"/>
        <v>0</v>
      </c>
      <c r="I145" s="92">
        <f t="shared" si="38"/>
        <v>0</v>
      </c>
      <c r="J145" s="92">
        <f t="shared" si="38"/>
        <v>0</v>
      </c>
      <c r="K145" s="92">
        <f t="shared" si="38"/>
        <v>0</v>
      </c>
      <c r="L145" s="92">
        <f t="shared" si="38"/>
        <v>0</v>
      </c>
    </row>
    <row r="146" spans="1:12" ht="13.5" thickBot="1">
      <c r="A146" s="18"/>
      <c r="B146" s="60" t="s">
        <v>230</v>
      </c>
      <c r="C146" s="68" t="s">
        <v>60</v>
      </c>
      <c r="D146" s="92"/>
      <c r="E146" s="33"/>
      <c r="F146" s="33"/>
      <c r="G146" s="33"/>
      <c r="H146" s="33"/>
      <c r="I146" s="33"/>
      <c r="J146" s="33"/>
      <c r="K146" s="33"/>
      <c r="L146" s="33"/>
    </row>
    <row r="147" spans="1:12" ht="13.5" thickBot="1">
      <c r="A147" s="18"/>
      <c r="B147" s="60" t="s">
        <v>237</v>
      </c>
      <c r="C147" s="68" t="s">
        <v>62</v>
      </c>
      <c r="D147" s="92"/>
      <c r="E147" s="33"/>
      <c r="F147" s="33"/>
      <c r="G147" s="33"/>
      <c r="H147" s="33"/>
      <c r="I147" s="33"/>
      <c r="J147" s="33"/>
      <c r="K147" s="33"/>
      <c r="L147" s="33"/>
    </row>
    <row r="148" spans="1:12" ht="13.5" thickBot="1">
      <c r="A148" s="18"/>
      <c r="B148" s="60" t="s">
        <v>78</v>
      </c>
      <c r="C148" s="68" t="s">
        <v>63</v>
      </c>
      <c r="D148" s="92"/>
      <c r="E148" s="33"/>
      <c r="F148" s="33"/>
      <c r="G148" s="33"/>
      <c r="H148" s="33"/>
      <c r="I148" s="33"/>
      <c r="J148" s="33"/>
      <c r="K148" s="33"/>
      <c r="L148" s="33"/>
    </row>
    <row r="149" spans="1:12" ht="13.5" thickBot="1">
      <c r="A149" s="18"/>
      <c r="B149" s="60" t="s">
        <v>296</v>
      </c>
      <c r="C149" s="68" t="s">
        <v>65</v>
      </c>
      <c r="D149" s="92">
        <f>D150+D151</f>
        <v>0</v>
      </c>
      <c r="E149" s="92">
        <f aca="true" t="shared" si="39" ref="E149:L149">E150+E151</f>
        <v>0</v>
      </c>
      <c r="F149" s="92">
        <f t="shared" si="39"/>
        <v>0</v>
      </c>
      <c r="G149" s="92">
        <f t="shared" si="39"/>
        <v>0</v>
      </c>
      <c r="H149" s="92">
        <f t="shared" si="39"/>
        <v>0</v>
      </c>
      <c r="I149" s="92">
        <f t="shared" si="39"/>
        <v>0</v>
      </c>
      <c r="J149" s="92">
        <f t="shared" si="39"/>
        <v>0</v>
      </c>
      <c r="K149" s="92">
        <f t="shared" si="39"/>
        <v>0</v>
      </c>
      <c r="L149" s="92">
        <f t="shared" si="39"/>
        <v>0</v>
      </c>
    </row>
    <row r="150" spans="1:12" ht="13.5" thickBot="1">
      <c r="A150" s="18"/>
      <c r="B150" s="60" t="s">
        <v>207</v>
      </c>
      <c r="C150" s="68" t="s">
        <v>67</v>
      </c>
      <c r="D150" s="92"/>
      <c r="E150" s="33"/>
      <c r="F150" s="33"/>
      <c r="G150" s="33"/>
      <c r="H150" s="33"/>
      <c r="I150" s="33"/>
      <c r="J150" s="33"/>
      <c r="K150" s="33"/>
      <c r="L150" s="33"/>
    </row>
    <row r="151" spans="1:12" ht="13.5" thickBot="1">
      <c r="A151" s="18"/>
      <c r="B151" s="60" t="s">
        <v>208</v>
      </c>
      <c r="C151" s="68" t="s">
        <v>73</v>
      </c>
      <c r="D151" s="92"/>
      <c r="E151" s="33"/>
      <c r="F151" s="33"/>
      <c r="G151" s="33"/>
      <c r="H151" s="33"/>
      <c r="I151" s="33"/>
      <c r="J151" s="33"/>
      <c r="K151" s="33"/>
      <c r="L151" s="33"/>
    </row>
    <row r="152" spans="1:12" ht="13.5" thickBot="1">
      <c r="A152" s="18"/>
      <c r="B152" s="60" t="s">
        <v>238</v>
      </c>
      <c r="C152" s="68" t="s">
        <v>74</v>
      </c>
      <c r="D152" s="92"/>
      <c r="E152" s="33"/>
      <c r="F152" s="33"/>
      <c r="G152" s="33"/>
      <c r="H152" s="33"/>
      <c r="I152" s="33"/>
      <c r="J152" s="33"/>
      <c r="K152" s="33"/>
      <c r="L152" s="33"/>
    </row>
    <row r="153" spans="1:12" ht="13.5" thickBot="1">
      <c r="A153" s="18"/>
      <c r="B153" s="60" t="s">
        <v>80</v>
      </c>
      <c r="C153" s="68" t="s">
        <v>76</v>
      </c>
      <c r="D153" s="92"/>
      <c r="E153" s="33"/>
      <c r="F153" s="33"/>
      <c r="G153" s="33"/>
      <c r="H153" s="33"/>
      <c r="I153" s="33"/>
      <c r="J153" s="33"/>
      <c r="K153" s="33"/>
      <c r="L153" s="33"/>
    </row>
    <row r="154" spans="1:12" ht="27" thickBot="1">
      <c r="A154" s="18"/>
      <c r="B154" s="101" t="s">
        <v>239</v>
      </c>
      <c r="C154" s="68" t="s">
        <v>257</v>
      </c>
      <c r="D154" s="92"/>
      <c r="E154" s="33"/>
      <c r="F154" s="33"/>
      <c r="G154" s="33"/>
      <c r="H154" s="33"/>
      <c r="I154" s="33"/>
      <c r="J154" s="33"/>
      <c r="K154" s="33"/>
      <c r="L154" s="33"/>
    </row>
    <row r="155" spans="1:12" ht="13.5" thickBot="1">
      <c r="A155" s="18"/>
      <c r="B155" s="60" t="s">
        <v>81</v>
      </c>
      <c r="C155" s="68" t="s">
        <v>258</v>
      </c>
      <c r="D155" s="92"/>
      <c r="E155" s="33"/>
      <c r="F155" s="33"/>
      <c r="G155" s="33"/>
      <c r="H155" s="33"/>
      <c r="I155" s="33"/>
      <c r="J155" s="33"/>
      <c r="K155" s="33"/>
      <c r="L155" s="33"/>
    </row>
    <row r="156" spans="1:12" ht="13.5" thickBot="1">
      <c r="A156" s="18"/>
      <c r="B156" s="60" t="s">
        <v>82</v>
      </c>
      <c r="C156" s="68" t="s">
        <v>259</v>
      </c>
      <c r="D156" s="92"/>
      <c r="E156" s="33"/>
      <c r="F156" s="33"/>
      <c r="G156" s="33"/>
      <c r="H156" s="33"/>
      <c r="I156" s="33"/>
      <c r="J156" s="33"/>
      <c r="K156" s="33"/>
      <c r="L156" s="33"/>
    </row>
    <row r="157" spans="1:12" ht="13.5" thickBot="1">
      <c r="A157" s="18" t="s">
        <v>29</v>
      </c>
      <c r="B157" s="60" t="s">
        <v>83</v>
      </c>
      <c r="C157" s="68" t="s">
        <v>260</v>
      </c>
      <c r="D157" s="92">
        <v>0</v>
      </c>
      <c r="E157" s="92">
        <v>0</v>
      </c>
      <c r="F157" s="92">
        <v>0</v>
      </c>
      <c r="G157" s="92">
        <v>0</v>
      </c>
      <c r="H157" s="92">
        <v>0</v>
      </c>
      <c r="I157" s="92">
        <v>0</v>
      </c>
      <c r="J157" s="92">
        <v>0</v>
      </c>
      <c r="K157" s="92">
        <v>0</v>
      </c>
      <c r="L157" s="92">
        <v>0</v>
      </c>
    </row>
    <row r="158" spans="1:12" ht="13.5" thickBot="1">
      <c r="A158" s="21" t="s">
        <v>26</v>
      </c>
      <c r="B158" s="59" t="s">
        <v>84</v>
      </c>
      <c r="C158" s="68" t="s">
        <v>261</v>
      </c>
      <c r="D158" s="93">
        <f>D159+D160</f>
        <v>0</v>
      </c>
      <c r="E158" s="93">
        <f aca="true" t="shared" si="40" ref="E158:L158">E159+E160</f>
        <v>0</v>
      </c>
      <c r="F158" s="93">
        <f t="shared" si="40"/>
        <v>0</v>
      </c>
      <c r="G158" s="93">
        <f t="shared" si="40"/>
        <v>0</v>
      </c>
      <c r="H158" s="93">
        <f t="shared" si="40"/>
        <v>0</v>
      </c>
      <c r="I158" s="93">
        <f t="shared" si="40"/>
        <v>0</v>
      </c>
      <c r="J158" s="93">
        <f t="shared" si="40"/>
        <v>0</v>
      </c>
      <c r="K158" s="93">
        <f t="shared" si="40"/>
        <v>0</v>
      </c>
      <c r="L158" s="93">
        <f t="shared" si="40"/>
        <v>0</v>
      </c>
    </row>
    <row r="159" spans="1:12" ht="13.5" thickBot="1">
      <c r="A159" s="18" t="s">
        <v>15</v>
      </c>
      <c r="B159" s="60" t="s">
        <v>85</v>
      </c>
      <c r="C159" s="68" t="s">
        <v>262</v>
      </c>
      <c r="D159" s="92"/>
      <c r="E159" s="33"/>
      <c r="F159" s="33"/>
      <c r="G159" s="33"/>
      <c r="H159" s="33"/>
      <c r="I159" s="33"/>
      <c r="J159" s="33"/>
      <c r="K159" s="33"/>
      <c r="L159" s="33"/>
    </row>
    <row r="160" spans="1:12" ht="13.5" thickBot="1">
      <c r="A160" s="18" t="s">
        <v>20</v>
      </c>
      <c r="B160" s="60" t="s">
        <v>86</v>
      </c>
      <c r="C160" s="68" t="s">
        <v>263</v>
      </c>
      <c r="D160" s="92">
        <f>D161+D162</f>
        <v>0</v>
      </c>
      <c r="E160" s="92">
        <f aca="true" t="shared" si="41" ref="E160:L160">E161+E162</f>
        <v>0</v>
      </c>
      <c r="F160" s="92">
        <f t="shared" si="41"/>
        <v>0</v>
      </c>
      <c r="G160" s="92">
        <f t="shared" si="41"/>
        <v>0</v>
      </c>
      <c r="H160" s="92">
        <f t="shared" si="41"/>
        <v>0</v>
      </c>
      <c r="I160" s="92">
        <f t="shared" si="41"/>
        <v>0</v>
      </c>
      <c r="J160" s="92">
        <f t="shared" si="41"/>
        <v>0</v>
      </c>
      <c r="K160" s="92">
        <f t="shared" si="41"/>
        <v>0</v>
      </c>
      <c r="L160" s="92">
        <f t="shared" si="41"/>
        <v>0</v>
      </c>
    </row>
    <row r="161" spans="1:12" ht="13.5" thickBot="1">
      <c r="A161" s="18"/>
      <c r="B161" s="60" t="s">
        <v>87</v>
      </c>
      <c r="C161" s="68" t="s">
        <v>264</v>
      </c>
      <c r="D161" s="92"/>
      <c r="E161" s="33"/>
      <c r="F161" s="33"/>
      <c r="G161" s="33"/>
      <c r="H161" s="33"/>
      <c r="I161" s="33"/>
      <c r="J161" s="33"/>
      <c r="K161" s="33"/>
      <c r="L161" s="33"/>
    </row>
    <row r="162" spans="1:12" ht="13.5" thickBot="1">
      <c r="A162" s="22"/>
      <c r="B162" s="62" t="s">
        <v>229</v>
      </c>
      <c r="C162" s="68" t="s">
        <v>265</v>
      </c>
      <c r="D162" s="94"/>
      <c r="E162" s="36"/>
      <c r="F162" s="36"/>
      <c r="G162" s="36"/>
      <c r="H162" s="36"/>
      <c r="I162" s="36"/>
      <c r="J162" s="36"/>
      <c r="K162" s="36"/>
      <c r="L162" s="36"/>
    </row>
    <row r="163" spans="1:12" ht="23.25" customHeight="1" thickBot="1">
      <c r="A163" s="15"/>
      <c r="B163" s="25" t="s">
        <v>89</v>
      </c>
      <c r="C163" s="70" t="s">
        <v>266</v>
      </c>
      <c r="D163" s="90">
        <f aca="true" t="shared" si="42" ref="D163:L163">D104+D116</f>
        <v>0</v>
      </c>
      <c r="E163" s="90">
        <f t="shared" si="42"/>
        <v>0</v>
      </c>
      <c r="F163" s="90">
        <f t="shared" si="42"/>
        <v>0</v>
      </c>
      <c r="G163" s="90">
        <f t="shared" si="42"/>
        <v>0</v>
      </c>
      <c r="H163" s="90">
        <f t="shared" si="42"/>
        <v>0</v>
      </c>
      <c r="I163" s="90">
        <f t="shared" si="42"/>
        <v>0</v>
      </c>
      <c r="J163" s="90">
        <f t="shared" si="42"/>
        <v>0</v>
      </c>
      <c r="K163" s="90">
        <f t="shared" si="42"/>
        <v>0</v>
      </c>
      <c r="L163" s="90">
        <f t="shared" si="42"/>
        <v>0</v>
      </c>
    </row>
    <row r="164" spans="1:12" ht="12.75">
      <c r="A164" s="37"/>
      <c r="B164" s="6"/>
      <c r="C164" s="38"/>
      <c r="D164" s="38"/>
      <c r="E164" s="39"/>
      <c r="F164" s="39"/>
      <c r="G164" s="39"/>
      <c r="H164" s="39"/>
      <c r="I164" s="39"/>
      <c r="J164" s="4"/>
      <c r="K164" s="4"/>
      <c r="L164" s="4"/>
    </row>
    <row r="165" spans="1:12" ht="12.75">
      <c r="A165" s="37"/>
      <c r="B165" s="6"/>
      <c r="C165" s="38"/>
      <c r="D165" s="38"/>
      <c r="E165" s="39"/>
      <c r="F165" s="39"/>
      <c r="G165" s="39"/>
      <c r="H165" s="39"/>
      <c r="I165" s="39"/>
      <c r="J165" s="4"/>
      <c r="K165" s="4"/>
      <c r="L165" s="4"/>
    </row>
    <row r="166" spans="1:12" ht="12.75">
      <c r="A166" s="37"/>
      <c r="B166" s="6"/>
      <c r="C166" s="38"/>
      <c r="D166" s="38"/>
      <c r="E166" s="39"/>
      <c r="F166" s="39"/>
      <c r="G166" s="39"/>
      <c r="H166" s="39"/>
      <c r="I166" s="39"/>
      <c r="J166" s="4"/>
      <c r="K166" s="4"/>
      <c r="L166" s="4"/>
    </row>
    <row r="167" spans="1:12" ht="13.5" thickBot="1">
      <c r="A167" s="40"/>
      <c r="B167" s="6"/>
      <c r="C167" s="27"/>
      <c r="D167" s="27"/>
      <c r="E167" s="29"/>
      <c r="F167" s="29"/>
      <c r="G167" s="30"/>
      <c r="H167" s="30"/>
      <c r="I167" s="30"/>
      <c r="J167" s="4"/>
      <c r="K167" s="4"/>
      <c r="L167" s="4"/>
    </row>
    <row r="168" spans="1:12" ht="31.5" thickBot="1">
      <c r="A168" s="10"/>
      <c r="B168" s="11" t="s">
        <v>299</v>
      </c>
      <c r="C168" s="12" t="s">
        <v>1</v>
      </c>
      <c r="D168" s="31" t="s">
        <v>2</v>
      </c>
      <c r="E168" s="31" t="s">
        <v>2</v>
      </c>
      <c r="F168" s="13" t="s">
        <v>3</v>
      </c>
      <c r="G168" s="113" t="s">
        <v>4</v>
      </c>
      <c r="H168" s="114"/>
      <c r="I168" s="114"/>
      <c r="J168" s="115"/>
      <c r="K168" s="115"/>
      <c r="L168" s="116"/>
    </row>
    <row r="169" spans="1:12" ht="27" thickBot="1">
      <c r="A169" s="26" t="s">
        <v>5</v>
      </c>
      <c r="B169" s="32" t="s">
        <v>7</v>
      </c>
      <c r="C169" s="83" t="s">
        <v>1</v>
      </c>
      <c r="D169" s="117" t="str">
        <f aca="true" t="shared" si="43" ref="D169:L169">D11</f>
        <v>31.12.20..</v>
      </c>
      <c r="E169" s="117" t="str">
        <f t="shared" si="43"/>
        <v>31.12.20..</v>
      </c>
      <c r="F169" s="117" t="str">
        <f t="shared" si="43"/>
        <v>31.12.20..</v>
      </c>
      <c r="G169" s="117" t="str">
        <f t="shared" si="43"/>
        <v>31.12.20..</v>
      </c>
      <c r="H169" s="117" t="str">
        <f t="shared" si="43"/>
        <v>31.12.20..</v>
      </c>
      <c r="I169" s="117" t="str">
        <f t="shared" si="43"/>
        <v>31.12.20..</v>
      </c>
      <c r="J169" s="117" t="str">
        <f t="shared" si="43"/>
        <v>31.12.20..</v>
      </c>
      <c r="K169" s="118" t="str">
        <f t="shared" si="43"/>
        <v>31.12.20..</v>
      </c>
      <c r="L169" s="119" t="s">
        <v>184</v>
      </c>
    </row>
    <row r="170" spans="1:12" ht="21" customHeight="1">
      <c r="A170" s="41" t="s">
        <v>90</v>
      </c>
      <c r="B170" s="72" t="s">
        <v>240</v>
      </c>
      <c r="C170" s="73" t="s">
        <v>91</v>
      </c>
      <c r="D170" s="86">
        <f>D172+D173+D174+D175</f>
        <v>0</v>
      </c>
      <c r="E170" s="86">
        <f aca="true" t="shared" si="44" ref="E170:L170">E172+E173+E174+E175</f>
        <v>0</v>
      </c>
      <c r="F170" s="86">
        <f t="shared" si="44"/>
        <v>0</v>
      </c>
      <c r="G170" s="86">
        <f t="shared" si="44"/>
        <v>0</v>
      </c>
      <c r="H170" s="86">
        <f t="shared" si="44"/>
        <v>0</v>
      </c>
      <c r="I170" s="86">
        <f t="shared" si="44"/>
        <v>0</v>
      </c>
      <c r="J170" s="86">
        <f t="shared" si="44"/>
        <v>0</v>
      </c>
      <c r="K170" s="86">
        <f t="shared" si="44"/>
        <v>0</v>
      </c>
      <c r="L170" s="86">
        <f t="shared" si="44"/>
        <v>0</v>
      </c>
    </row>
    <row r="171" spans="1:12" ht="12.75">
      <c r="A171" s="43"/>
      <c r="B171" s="74" t="s">
        <v>241</v>
      </c>
      <c r="C171" s="73" t="s">
        <v>11</v>
      </c>
      <c r="D171" s="95"/>
      <c r="E171" s="42"/>
      <c r="F171" s="44"/>
      <c r="G171" s="42"/>
      <c r="H171" s="42"/>
      <c r="I171" s="42"/>
      <c r="J171" s="42"/>
      <c r="K171" s="42"/>
      <c r="L171" s="42"/>
    </row>
    <row r="172" spans="1:12" ht="12.75">
      <c r="A172" s="18" t="s">
        <v>92</v>
      </c>
      <c r="B172" s="75" t="s">
        <v>94</v>
      </c>
      <c r="C172" s="73" t="s">
        <v>14</v>
      </c>
      <c r="D172" s="95"/>
      <c r="E172" s="33"/>
      <c r="F172" s="45"/>
      <c r="G172" s="33"/>
      <c r="H172" s="33"/>
      <c r="I172" s="33"/>
      <c r="J172" s="33"/>
      <c r="K172" s="33"/>
      <c r="L172" s="33"/>
    </row>
    <row r="173" spans="1:12" ht="12.75">
      <c r="A173" s="18" t="s">
        <v>93</v>
      </c>
      <c r="B173" s="76" t="s">
        <v>301</v>
      </c>
      <c r="C173" s="73" t="s">
        <v>16</v>
      </c>
      <c r="D173" s="95"/>
      <c r="E173" s="33"/>
      <c r="F173" s="45"/>
      <c r="G173" s="33"/>
      <c r="H173" s="33"/>
      <c r="I173" s="33"/>
      <c r="J173" s="33"/>
      <c r="K173" s="33"/>
      <c r="L173" s="33"/>
    </row>
    <row r="174" spans="1:12" ht="12.75">
      <c r="A174" s="46" t="s">
        <v>95</v>
      </c>
      <c r="B174" s="75" t="s">
        <v>97</v>
      </c>
      <c r="C174" s="73" t="s">
        <v>18</v>
      </c>
      <c r="D174" s="95"/>
      <c r="E174" s="35"/>
      <c r="F174" s="47"/>
      <c r="G174" s="35"/>
      <c r="H174" s="35"/>
      <c r="I174" s="35"/>
      <c r="J174" s="35"/>
      <c r="K174" s="35"/>
      <c r="L174" s="35"/>
    </row>
    <row r="175" spans="1:12" ht="12.75">
      <c r="A175" s="18" t="s">
        <v>96</v>
      </c>
      <c r="B175" s="75" t="s">
        <v>99</v>
      </c>
      <c r="C175" s="73" t="s">
        <v>19</v>
      </c>
      <c r="D175" s="95"/>
      <c r="E175" s="33"/>
      <c r="F175" s="45"/>
      <c r="G175" s="33"/>
      <c r="H175" s="33"/>
      <c r="I175" s="33"/>
      <c r="J175" s="33"/>
      <c r="K175" s="33"/>
      <c r="L175" s="33"/>
    </row>
    <row r="176" spans="1:12" ht="18.75" customHeight="1">
      <c r="A176" s="21" t="s">
        <v>98</v>
      </c>
      <c r="B176" s="77" t="s">
        <v>100</v>
      </c>
      <c r="C176" s="73" t="s">
        <v>101</v>
      </c>
      <c r="D176" s="97">
        <f>D177+D178+D179+D180+D182+D183+D185+D186</f>
        <v>0</v>
      </c>
      <c r="E176" s="97">
        <f aca="true" t="shared" si="45" ref="E176:L176">E177+E178+E179+E180+E182+E183+E185+E186</f>
        <v>0</v>
      </c>
      <c r="F176" s="97">
        <f t="shared" si="45"/>
        <v>0</v>
      </c>
      <c r="G176" s="97">
        <f t="shared" si="45"/>
        <v>0</v>
      </c>
      <c r="H176" s="97">
        <f t="shared" si="45"/>
        <v>0</v>
      </c>
      <c r="I176" s="97">
        <f t="shared" si="45"/>
        <v>0</v>
      </c>
      <c r="J176" s="97">
        <f t="shared" si="45"/>
        <v>0</v>
      </c>
      <c r="K176" s="97">
        <f t="shared" si="45"/>
        <v>0</v>
      </c>
      <c r="L176" s="97">
        <f t="shared" si="45"/>
        <v>0</v>
      </c>
    </row>
    <row r="177" spans="1:12" ht="12.75">
      <c r="A177" s="18" t="s">
        <v>92</v>
      </c>
      <c r="B177" s="75" t="s">
        <v>102</v>
      </c>
      <c r="C177" s="73" t="s">
        <v>103</v>
      </c>
      <c r="D177" s="95"/>
      <c r="E177" s="33"/>
      <c r="F177" s="45"/>
      <c r="G177" s="33"/>
      <c r="H177" s="33"/>
      <c r="I177" s="33"/>
      <c r="J177" s="33"/>
      <c r="K177" s="33"/>
      <c r="L177" s="33"/>
    </row>
    <row r="178" spans="1:12" ht="12.75">
      <c r="A178" s="18" t="s">
        <v>93</v>
      </c>
      <c r="B178" s="75" t="s">
        <v>104</v>
      </c>
      <c r="C178" s="73" t="s">
        <v>105</v>
      </c>
      <c r="D178" s="95"/>
      <c r="E178" s="33"/>
      <c r="F178" s="45"/>
      <c r="G178" s="33"/>
      <c r="H178" s="33"/>
      <c r="I178" s="33"/>
      <c r="J178" s="33"/>
      <c r="K178" s="33"/>
      <c r="L178" s="33"/>
    </row>
    <row r="179" spans="1:12" ht="12.75">
      <c r="A179" s="18" t="s">
        <v>95</v>
      </c>
      <c r="B179" s="75" t="s">
        <v>106</v>
      </c>
      <c r="C179" s="73" t="s">
        <v>107</v>
      </c>
      <c r="D179" s="95"/>
      <c r="E179" s="33"/>
      <c r="F179" s="45"/>
      <c r="G179" s="33"/>
      <c r="H179" s="33"/>
      <c r="I179" s="33"/>
      <c r="J179" s="33"/>
      <c r="K179" s="33"/>
      <c r="L179" s="33"/>
    </row>
    <row r="180" spans="1:12" ht="12.75">
      <c r="A180" s="18" t="s">
        <v>96</v>
      </c>
      <c r="B180" s="75" t="s">
        <v>108</v>
      </c>
      <c r="C180" s="73" t="s">
        <v>110</v>
      </c>
      <c r="D180" s="95"/>
      <c r="E180" s="33"/>
      <c r="F180" s="45"/>
      <c r="G180" s="33"/>
      <c r="H180" s="33"/>
      <c r="I180" s="33"/>
      <c r="J180" s="33"/>
      <c r="K180" s="33"/>
      <c r="L180" s="33"/>
    </row>
    <row r="181" spans="1:12" ht="12.75">
      <c r="A181" s="18"/>
      <c r="B181" s="78" t="s">
        <v>242</v>
      </c>
      <c r="C181" s="73" t="s">
        <v>116</v>
      </c>
      <c r="D181" s="95"/>
      <c r="E181" s="33"/>
      <c r="F181" s="45"/>
      <c r="G181" s="33"/>
      <c r="H181" s="33"/>
      <c r="I181" s="33"/>
      <c r="J181" s="33"/>
      <c r="K181" s="33"/>
      <c r="L181" s="33"/>
    </row>
    <row r="182" spans="1:12" ht="12.75">
      <c r="A182" s="18" t="s">
        <v>109</v>
      </c>
      <c r="B182" s="75" t="s">
        <v>112</v>
      </c>
      <c r="C182" s="73" t="s">
        <v>120</v>
      </c>
      <c r="D182" s="95"/>
      <c r="E182" s="33"/>
      <c r="F182" s="45"/>
      <c r="G182" s="33"/>
      <c r="H182" s="33"/>
      <c r="I182" s="33"/>
      <c r="J182" s="33"/>
      <c r="K182" s="33"/>
      <c r="L182" s="33"/>
    </row>
    <row r="183" spans="1:12" ht="12.75">
      <c r="A183" s="18" t="s">
        <v>111</v>
      </c>
      <c r="B183" s="75" t="s">
        <v>243</v>
      </c>
      <c r="C183" s="73" t="s">
        <v>125</v>
      </c>
      <c r="D183" s="95"/>
      <c r="E183" s="33"/>
      <c r="F183" s="45"/>
      <c r="G183" s="33"/>
      <c r="H183" s="33"/>
      <c r="I183" s="33"/>
      <c r="J183" s="33"/>
      <c r="K183" s="33"/>
      <c r="L183" s="33"/>
    </row>
    <row r="184" spans="1:12" ht="12.75">
      <c r="A184" s="18"/>
      <c r="B184" s="75" t="s">
        <v>244</v>
      </c>
      <c r="C184" s="73" t="s">
        <v>129</v>
      </c>
      <c r="D184" s="95"/>
      <c r="E184" s="33"/>
      <c r="F184" s="45"/>
      <c r="G184" s="33"/>
      <c r="H184" s="33"/>
      <c r="I184" s="33"/>
      <c r="J184" s="33"/>
      <c r="K184" s="33"/>
      <c r="L184" s="33"/>
    </row>
    <row r="185" spans="1:12" ht="12.75">
      <c r="A185" s="18" t="s">
        <v>113</v>
      </c>
      <c r="B185" s="75" t="s">
        <v>115</v>
      </c>
      <c r="C185" s="73" t="s">
        <v>132</v>
      </c>
      <c r="D185" s="95"/>
      <c r="E185" s="33"/>
      <c r="F185" s="45"/>
      <c r="G185" s="33"/>
      <c r="H185" s="33"/>
      <c r="I185" s="33"/>
      <c r="J185" s="33"/>
      <c r="K185" s="33"/>
      <c r="L185" s="33"/>
    </row>
    <row r="186" spans="1:12" ht="12.75">
      <c r="A186" s="18" t="s">
        <v>114</v>
      </c>
      <c r="B186" s="75" t="s">
        <v>118</v>
      </c>
      <c r="C186" s="73" t="s">
        <v>134</v>
      </c>
      <c r="D186" s="95"/>
      <c r="E186" s="33"/>
      <c r="F186" s="45"/>
      <c r="G186" s="33"/>
      <c r="H186" s="33"/>
      <c r="I186" s="33"/>
      <c r="J186" s="33"/>
      <c r="K186" s="33"/>
      <c r="L186" s="33"/>
    </row>
    <row r="187" spans="1:12" ht="22.5" customHeight="1">
      <c r="A187" s="21" t="s">
        <v>117</v>
      </c>
      <c r="B187" s="77" t="s">
        <v>297</v>
      </c>
      <c r="C187" s="73" t="s">
        <v>137</v>
      </c>
      <c r="D187" s="86">
        <f>D170-D176</f>
        <v>0</v>
      </c>
      <c r="E187" s="86">
        <f aca="true" t="shared" si="46" ref="E187:L187">E170-E176</f>
        <v>0</v>
      </c>
      <c r="F187" s="86">
        <f t="shared" si="46"/>
        <v>0</v>
      </c>
      <c r="G187" s="86">
        <f t="shared" si="46"/>
        <v>0</v>
      </c>
      <c r="H187" s="86">
        <f t="shared" si="46"/>
        <v>0</v>
      </c>
      <c r="I187" s="86">
        <f t="shared" si="46"/>
        <v>0</v>
      </c>
      <c r="J187" s="86">
        <f t="shared" si="46"/>
        <v>0</v>
      </c>
      <c r="K187" s="86">
        <f t="shared" si="46"/>
        <v>0</v>
      </c>
      <c r="L187" s="86">
        <f t="shared" si="46"/>
        <v>0</v>
      </c>
    </row>
    <row r="188" spans="1:12" ht="12.75">
      <c r="A188" s="21" t="s">
        <v>119</v>
      </c>
      <c r="B188" s="77" t="s">
        <v>121</v>
      </c>
      <c r="C188" s="73" t="s">
        <v>138</v>
      </c>
      <c r="D188" s="86">
        <f>SUM(D189:D192)</f>
        <v>0</v>
      </c>
      <c r="E188" s="86">
        <f aca="true" t="shared" si="47" ref="E188:L188">SUM(E189:E192)</f>
        <v>0</v>
      </c>
      <c r="F188" s="86">
        <f t="shared" si="47"/>
        <v>0</v>
      </c>
      <c r="G188" s="86">
        <f t="shared" si="47"/>
        <v>0</v>
      </c>
      <c r="H188" s="86">
        <f t="shared" si="47"/>
        <v>0</v>
      </c>
      <c r="I188" s="86">
        <f t="shared" si="47"/>
        <v>0</v>
      </c>
      <c r="J188" s="86">
        <f t="shared" si="47"/>
        <v>0</v>
      </c>
      <c r="K188" s="86">
        <f t="shared" si="47"/>
        <v>0</v>
      </c>
      <c r="L188" s="86">
        <f t="shared" si="47"/>
        <v>0</v>
      </c>
    </row>
    <row r="189" spans="1:12" ht="12.75">
      <c r="A189" s="18" t="s">
        <v>92</v>
      </c>
      <c r="B189" s="75" t="s">
        <v>245</v>
      </c>
      <c r="C189" s="73" t="s">
        <v>142</v>
      </c>
      <c r="D189" s="95"/>
      <c r="E189" s="33"/>
      <c r="F189" s="45"/>
      <c r="G189" s="33"/>
      <c r="H189" s="33"/>
      <c r="I189" s="33"/>
      <c r="J189" s="33"/>
      <c r="K189" s="33"/>
      <c r="L189" s="33"/>
    </row>
    <row r="190" spans="1:12" ht="12.75">
      <c r="A190" s="18" t="s">
        <v>93</v>
      </c>
      <c r="B190" s="75" t="s">
        <v>122</v>
      </c>
      <c r="C190" s="73" t="s">
        <v>144</v>
      </c>
      <c r="D190" s="95"/>
      <c r="E190" s="33"/>
      <c r="F190" s="45"/>
      <c r="G190" s="33"/>
      <c r="H190" s="33"/>
      <c r="I190" s="33"/>
      <c r="J190" s="33"/>
      <c r="K190" s="33"/>
      <c r="L190" s="33"/>
    </row>
    <row r="191" spans="1:12" ht="12.75">
      <c r="A191" s="18" t="s">
        <v>95</v>
      </c>
      <c r="B191" s="75" t="s">
        <v>248</v>
      </c>
      <c r="C191" s="73" t="s">
        <v>145</v>
      </c>
      <c r="D191" s="95"/>
      <c r="E191" s="33"/>
      <c r="F191" s="45"/>
      <c r="G191" s="33"/>
      <c r="H191" s="33"/>
      <c r="I191" s="33"/>
      <c r="J191" s="33"/>
      <c r="K191" s="33"/>
      <c r="L191" s="33"/>
    </row>
    <row r="192" spans="1:12" ht="12.75">
      <c r="A192" s="18" t="s">
        <v>96</v>
      </c>
      <c r="B192" s="75" t="s">
        <v>124</v>
      </c>
      <c r="C192" s="73" t="s">
        <v>147</v>
      </c>
      <c r="D192" s="95"/>
      <c r="E192" s="33"/>
      <c r="F192" s="45"/>
      <c r="G192" s="33"/>
      <c r="H192" s="33"/>
      <c r="I192" s="33"/>
      <c r="J192" s="33"/>
      <c r="K192" s="33"/>
      <c r="L192" s="33"/>
    </row>
    <row r="193" spans="1:12" ht="12.75">
      <c r="A193" s="21" t="s">
        <v>123</v>
      </c>
      <c r="B193" s="77" t="s">
        <v>126</v>
      </c>
      <c r="C193" s="73" t="s">
        <v>149</v>
      </c>
      <c r="D193" s="86">
        <f>SUM(D194:D196)</f>
        <v>0</v>
      </c>
      <c r="E193" s="86">
        <f aca="true" t="shared" si="48" ref="E193:L193">SUM(E194:E196)</f>
        <v>0</v>
      </c>
      <c r="F193" s="86">
        <f t="shared" si="48"/>
        <v>0</v>
      </c>
      <c r="G193" s="86">
        <f t="shared" si="48"/>
        <v>0</v>
      </c>
      <c r="H193" s="86">
        <f t="shared" si="48"/>
        <v>0</v>
      </c>
      <c r="I193" s="86">
        <f t="shared" si="48"/>
        <v>0</v>
      </c>
      <c r="J193" s="86">
        <f t="shared" si="48"/>
        <v>0</v>
      </c>
      <c r="K193" s="86">
        <f t="shared" si="48"/>
        <v>0</v>
      </c>
      <c r="L193" s="86">
        <f t="shared" si="48"/>
        <v>0</v>
      </c>
    </row>
    <row r="194" spans="1:12" ht="12.75">
      <c r="A194" s="18" t="s">
        <v>92</v>
      </c>
      <c r="B194" s="75" t="s">
        <v>246</v>
      </c>
      <c r="C194" s="73" t="s">
        <v>151</v>
      </c>
      <c r="D194" s="95"/>
      <c r="E194" s="33"/>
      <c r="F194" s="45"/>
      <c r="G194" s="33"/>
      <c r="H194" s="33"/>
      <c r="I194" s="33"/>
      <c r="J194" s="33"/>
      <c r="K194" s="33"/>
      <c r="L194" s="33"/>
    </row>
    <row r="195" spans="1:12" ht="12.75">
      <c r="A195" s="18" t="s">
        <v>93</v>
      </c>
      <c r="B195" s="75" t="s">
        <v>127</v>
      </c>
      <c r="C195" s="73" t="s">
        <v>153</v>
      </c>
      <c r="D195" s="95"/>
      <c r="E195" s="33"/>
      <c r="F195" s="45"/>
      <c r="G195" s="33"/>
      <c r="H195" s="33"/>
      <c r="I195" s="33"/>
      <c r="J195" s="33"/>
      <c r="K195" s="33"/>
      <c r="L195" s="33"/>
    </row>
    <row r="196" spans="1:12" ht="12.75">
      <c r="A196" s="18" t="s">
        <v>95</v>
      </c>
      <c r="B196" s="75" t="s">
        <v>247</v>
      </c>
      <c r="C196" s="73" t="s">
        <v>164</v>
      </c>
      <c r="D196" s="95"/>
      <c r="E196" s="33"/>
      <c r="F196" s="45"/>
      <c r="G196" s="33"/>
      <c r="H196" s="33"/>
      <c r="I196" s="33"/>
      <c r="J196" s="33"/>
      <c r="K196" s="33"/>
      <c r="L196" s="33"/>
    </row>
    <row r="197" spans="1:12" ht="19.5" customHeight="1">
      <c r="A197" s="48" t="s">
        <v>128</v>
      </c>
      <c r="B197" s="79" t="s">
        <v>131</v>
      </c>
      <c r="C197" s="73" t="s">
        <v>165</v>
      </c>
      <c r="D197" s="86">
        <f>D187+D188-D193</f>
        <v>0</v>
      </c>
      <c r="E197" s="86">
        <f aca="true" t="shared" si="49" ref="E197:L197">E187+E188-E193</f>
        <v>0</v>
      </c>
      <c r="F197" s="86">
        <f t="shared" si="49"/>
        <v>0</v>
      </c>
      <c r="G197" s="86">
        <f t="shared" si="49"/>
        <v>0</v>
      </c>
      <c r="H197" s="86">
        <f t="shared" si="49"/>
        <v>0</v>
      </c>
      <c r="I197" s="86">
        <f t="shared" si="49"/>
        <v>0</v>
      </c>
      <c r="J197" s="86">
        <f t="shared" si="49"/>
        <v>0</v>
      </c>
      <c r="K197" s="86">
        <f t="shared" si="49"/>
        <v>0</v>
      </c>
      <c r="L197" s="86">
        <f t="shared" si="49"/>
        <v>0</v>
      </c>
    </row>
    <row r="198" spans="1:12" ht="12.75">
      <c r="A198" s="48" t="s">
        <v>130</v>
      </c>
      <c r="B198" s="79" t="s">
        <v>133</v>
      </c>
      <c r="C198" s="73" t="s">
        <v>166</v>
      </c>
      <c r="D198" s="86">
        <f>D199+D204+D206+D208+D209</f>
        <v>0</v>
      </c>
      <c r="E198" s="86">
        <f aca="true" t="shared" si="50" ref="E198:L198">E199+E204+E206+E208+E209</f>
        <v>0</v>
      </c>
      <c r="F198" s="86">
        <f t="shared" si="50"/>
        <v>0</v>
      </c>
      <c r="G198" s="86">
        <f t="shared" si="50"/>
        <v>0</v>
      </c>
      <c r="H198" s="86">
        <f t="shared" si="50"/>
        <v>0</v>
      </c>
      <c r="I198" s="86">
        <f t="shared" si="50"/>
        <v>0</v>
      </c>
      <c r="J198" s="86">
        <f t="shared" si="50"/>
        <v>0</v>
      </c>
      <c r="K198" s="86">
        <f t="shared" si="50"/>
        <v>0</v>
      </c>
      <c r="L198" s="86">
        <f t="shared" si="50"/>
        <v>0</v>
      </c>
    </row>
    <row r="199" spans="1:12" ht="12.75">
      <c r="A199" s="105" t="s">
        <v>92</v>
      </c>
      <c r="B199" s="76" t="s">
        <v>135</v>
      </c>
      <c r="C199" s="73" t="s">
        <v>167</v>
      </c>
      <c r="D199" s="95">
        <f>D200+D202</f>
        <v>0</v>
      </c>
      <c r="E199" s="95">
        <f aca="true" t="shared" si="51" ref="E199:L199">E200+E202</f>
        <v>0</v>
      </c>
      <c r="F199" s="95">
        <f t="shared" si="51"/>
        <v>0</v>
      </c>
      <c r="G199" s="95">
        <f t="shared" si="51"/>
        <v>0</v>
      </c>
      <c r="H199" s="95">
        <f t="shared" si="51"/>
        <v>0</v>
      </c>
      <c r="I199" s="95">
        <f t="shared" si="51"/>
        <v>0</v>
      </c>
      <c r="J199" s="95">
        <f t="shared" si="51"/>
        <v>0</v>
      </c>
      <c r="K199" s="95">
        <f t="shared" si="51"/>
        <v>0</v>
      </c>
      <c r="L199" s="95">
        <f t="shared" si="51"/>
        <v>0</v>
      </c>
    </row>
    <row r="200" spans="1:12" ht="12.75">
      <c r="A200" s="105"/>
      <c r="B200" s="76" t="s">
        <v>249</v>
      </c>
      <c r="C200" s="73" t="s">
        <v>168</v>
      </c>
      <c r="D200" s="95"/>
      <c r="E200" s="35"/>
      <c r="F200" s="47"/>
      <c r="G200" s="35"/>
      <c r="H200" s="35"/>
      <c r="I200" s="35"/>
      <c r="J200" s="35"/>
      <c r="K200" s="35"/>
      <c r="L200" s="35"/>
    </row>
    <row r="201" spans="1:12" ht="12.75">
      <c r="A201" s="105"/>
      <c r="B201" s="76" t="s">
        <v>300</v>
      </c>
      <c r="C201" s="73" t="s">
        <v>169</v>
      </c>
      <c r="D201" s="95"/>
      <c r="E201" s="35"/>
      <c r="F201" s="47"/>
      <c r="G201" s="35"/>
      <c r="H201" s="35"/>
      <c r="I201" s="35"/>
      <c r="J201" s="35"/>
      <c r="K201" s="35"/>
      <c r="L201" s="35"/>
    </row>
    <row r="202" spans="1:12" ht="12.75">
      <c r="A202" s="105"/>
      <c r="B202" s="76" t="s">
        <v>250</v>
      </c>
      <c r="C202" s="73" t="s">
        <v>170</v>
      </c>
      <c r="D202" s="95"/>
      <c r="E202" s="35"/>
      <c r="F202" s="47"/>
      <c r="G202" s="35"/>
      <c r="H202" s="35"/>
      <c r="I202" s="35"/>
      <c r="J202" s="35"/>
      <c r="K202" s="35"/>
      <c r="L202" s="35"/>
    </row>
    <row r="203" spans="1:12" ht="12.75">
      <c r="A203" s="46"/>
      <c r="B203" s="76" t="s">
        <v>300</v>
      </c>
      <c r="C203" s="73" t="s">
        <v>55</v>
      </c>
      <c r="D203" s="95"/>
      <c r="E203" s="35"/>
      <c r="F203" s="47"/>
      <c r="G203" s="35"/>
      <c r="H203" s="35"/>
      <c r="I203" s="35"/>
      <c r="J203" s="35"/>
      <c r="K203" s="35"/>
      <c r="L203" s="35"/>
    </row>
    <row r="204" spans="1:12" ht="12.75">
      <c r="A204" s="46" t="s">
        <v>93</v>
      </c>
      <c r="B204" s="76" t="s">
        <v>136</v>
      </c>
      <c r="C204" s="73" t="s">
        <v>56</v>
      </c>
      <c r="D204" s="95"/>
      <c r="E204" s="35"/>
      <c r="F204" s="47"/>
      <c r="G204" s="35"/>
      <c r="H204" s="35"/>
      <c r="I204" s="35"/>
      <c r="J204" s="35"/>
      <c r="K204" s="35"/>
      <c r="L204" s="35"/>
    </row>
    <row r="205" spans="1:12" ht="12.75">
      <c r="A205" s="46"/>
      <c r="B205" s="74" t="s">
        <v>241</v>
      </c>
      <c r="C205" s="73" t="s">
        <v>58</v>
      </c>
      <c r="D205" s="95"/>
      <c r="E205" s="35"/>
      <c r="F205" s="47"/>
      <c r="G205" s="35"/>
      <c r="H205" s="35"/>
      <c r="I205" s="35"/>
      <c r="J205" s="35"/>
      <c r="K205" s="35"/>
      <c r="L205" s="35"/>
    </row>
    <row r="206" spans="1:12" ht="12.75">
      <c r="A206" s="46" t="s">
        <v>95</v>
      </c>
      <c r="B206" s="76" t="s">
        <v>251</v>
      </c>
      <c r="C206" s="73" t="s">
        <v>59</v>
      </c>
      <c r="D206" s="95"/>
      <c r="E206" s="35"/>
      <c r="F206" s="47"/>
      <c r="G206" s="35"/>
      <c r="H206" s="35"/>
      <c r="I206" s="35"/>
      <c r="J206" s="35"/>
      <c r="K206" s="35"/>
      <c r="L206" s="35"/>
    </row>
    <row r="207" spans="1:12" ht="12.75">
      <c r="A207" s="46"/>
      <c r="B207" s="74" t="s">
        <v>241</v>
      </c>
      <c r="C207" s="73" t="s">
        <v>171</v>
      </c>
      <c r="D207" s="95"/>
      <c r="E207" s="35"/>
      <c r="F207" s="47"/>
      <c r="G207" s="35"/>
      <c r="H207" s="35"/>
      <c r="I207" s="35"/>
      <c r="J207" s="35"/>
      <c r="K207" s="35"/>
      <c r="L207" s="35"/>
    </row>
    <row r="208" spans="1:12" ht="12.75">
      <c r="A208" s="46" t="s">
        <v>96</v>
      </c>
      <c r="B208" s="76" t="s">
        <v>252</v>
      </c>
      <c r="C208" s="73" t="s">
        <v>172</v>
      </c>
      <c r="D208" s="95"/>
      <c r="E208" s="35"/>
      <c r="F208" s="47"/>
      <c r="G208" s="35"/>
      <c r="H208" s="35"/>
      <c r="I208" s="35"/>
      <c r="J208" s="35"/>
      <c r="K208" s="35"/>
      <c r="L208" s="35"/>
    </row>
    <row r="209" spans="1:12" ht="12.75">
      <c r="A209" s="46" t="s">
        <v>109</v>
      </c>
      <c r="B209" s="76" t="s">
        <v>140</v>
      </c>
      <c r="C209" s="73" t="s">
        <v>173</v>
      </c>
      <c r="D209" s="95"/>
      <c r="E209" s="35"/>
      <c r="F209" s="47"/>
      <c r="G209" s="35"/>
      <c r="H209" s="35"/>
      <c r="I209" s="35"/>
      <c r="J209" s="35"/>
      <c r="K209" s="35"/>
      <c r="L209" s="35"/>
    </row>
    <row r="210" spans="1:12" ht="12.75">
      <c r="A210" s="48" t="s">
        <v>139</v>
      </c>
      <c r="B210" s="79" t="s">
        <v>141</v>
      </c>
      <c r="C210" s="73" t="s">
        <v>174</v>
      </c>
      <c r="D210" s="86">
        <f>D211+D213+D215+D216</f>
        <v>0</v>
      </c>
      <c r="E210" s="86">
        <f aca="true" t="shared" si="52" ref="E210:L210">E211+E213+E215+E216</f>
        <v>0</v>
      </c>
      <c r="F210" s="86">
        <f t="shared" si="52"/>
        <v>0</v>
      </c>
      <c r="G210" s="86">
        <f t="shared" si="52"/>
        <v>0</v>
      </c>
      <c r="H210" s="86">
        <f t="shared" si="52"/>
        <v>0</v>
      </c>
      <c r="I210" s="86">
        <f t="shared" si="52"/>
        <v>0</v>
      </c>
      <c r="J210" s="86">
        <f t="shared" si="52"/>
        <v>0</v>
      </c>
      <c r="K210" s="86">
        <f t="shared" si="52"/>
        <v>0</v>
      </c>
      <c r="L210" s="86">
        <f t="shared" si="52"/>
        <v>0</v>
      </c>
    </row>
    <row r="211" spans="1:12" ht="12.75">
      <c r="A211" s="46" t="s">
        <v>92</v>
      </c>
      <c r="B211" s="76" t="s">
        <v>136</v>
      </c>
      <c r="C211" s="73" t="s">
        <v>175</v>
      </c>
      <c r="D211" s="95"/>
      <c r="E211" s="35"/>
      <c r="F211" s="47"/>
      <c r="G211" s="35"/>
      <c r="H211" s="35"/>
      <c r="I211" s="35"/>
      <c r="J211" s="35"/>
      <c r="K211" s="35"/>
      <c r="L211" s="35"/>
    </row>
    <row r="212" spans="1:12" ht="12.75">
      <c r="A212" s="46"/>
      <c r="B212" s="74" t="s">
        <v>253</v>
      </c>
      <c r="C212" s="73" t="s">
        <v>60</v>
      </c>
      <c r="D212" s="95"/>
      <c r="E212" s="35"/>
      <c r="F212" s="47"/>
      <c r="G212" s="35"/>
      <c r="H212" s="35"/>
      <c r="I212" s="35"/>
      <c r="J212" s="35"/>
      <c r="K212" s="35"/>
      <c r="L212" s="35"/>
    </row>
    <row r="213" spans="1:12" ht="12.75">
      <c r="A213" s="46" t="s">
        <v>93</v>
      </c>
      <c r="B213" s="76" t="s">
        <v>254</v>
      </c>
      <c r="C213" s="73" t="s">
        <v>62</v>
      </c>
      <c r="D213" s="95"/>
      <c r="E213" s="35"/>
      <c r="F213" s="47"/>
      <c r="G213" s="35"/>
      <c r="H213" s="35"/>
      <c r="I213" s="35"/>
      <c r="J213" s="35"/>
      <c r="K213" s="35"/>
      <c r="L213" s="35"/>
    </row>
    <row r="214" spans="1:12" ht="12.75">
      <c r="A214" s="46"/>
      <c r="B214" s="76" t="s">
        <v>253</v>
      </c>
      <c r="C214" s="73" t="s">
        <v>63</v>
      </c>
      <c r="D214" s="95"/>
      <c r="E214" s="35"/>
      <c r="F214" s="47"/>
      <c r="G214" s="35"/>
      <c r="H214" s="35"/>
      <c r="I214" s="35"/>
      <c r="J214" s="35"/>
      <c r="K214" s="35"/>
      <c r="L214" s="35"/>
    </row>
    <row r="215" spans="1:12" ht="12.75">
      <c r="A215" s="46" t="s">
        <v>95</v>
      </c>
      <c r="B215" s="76" t="s">
        <v>252</v>
      </c>
      <c r="C215" s="73" t="s">
        <v>65</v>
      </c>
      <c r="D215" s="95"/>
      <c r="E215" s="35"/>
      <c r="F215" s="47"/>
      <c r="G215" s="35"/>
      <c r="H215" s="35"/>
      <c r="I215" s="35"/>
      <c r="J215" s="35"/>
      <c r="K215" s="35"/>
      <c r="L215" s="35"/>
    </row>
    <row r="216" spans="1:12" ht="12.75">
      <c r="A216" s="46" t="s">
        <v>96</v>
      </c>
      <c r="B216" s="76" t="s">
        <v>140</v>
      </c>
      <c r="C216" s="73" t="s">
        <v>67</v>
      </c>
      <c r="D216" s="95"/>
      <c r="E216" s="35"/>
      <c r="F216" s="47"/>
      <c r="G216" s="35"/>
      <c r="H216" s="35"/>
      <c r="I216" s="35"/>
      <c r="J216" s="35"/>
      <c r="K216" s="35"/>
      <c r="L216" s="35"/>
    </row>
    <row r="217" spans="1:12" ht="19.5" customHeight="1">
      <c r="A217" s="48" t="s">
        <v>92</v>
      </c>
      <c r="B217" s="79" t="s">
        <v>255</v>
      </c>
      <c r="C217" s="73" t="s">
        <v>73</v>
      </c>
      <c r="D217" s="86">
        <f>D197+D198-D210</f>
        <v>0</v>
      </c>
      <c r="E217" s="86">
        <f aca="true" t="shared" si="53" ref="E217:L217">E197+E198-E210</f>
        <v>0</v>
      </c>
      <c r="F217" s="86">
        <f t="shared" si="53"/>
        <v>0</v>
      </c>
      <c r="G217" s="86">
        <f t="shared" si="53"/>
        <v>0</v>
      </c>
      <c r="H217" s="86">
        <f t="shared" si="53"/>
        <v>0</v>
      </c>
      <c r="I217" s="86">
        <f t="shared" si="53"/>
        <v>0</v>
      </c>
      <c r="J217" s="86">
        <f t="shared" si="53"/>
        <v>0</v>
      </c>
      <c r="K217" s="86">
        <f t="shared" si="53"/>
        <v>0</v>
      </c>
      <c r="L217" s="86">
        <f t="shared" si="53"/>
        <v>0</v>
      </c>
    </row>
    <row r="218" spans="1:12" ht="15" customHeight="1">
      <c r="A218" s="48" t="s">
        <v>143</v>
      </c>
      <c r="B218" s="79" t="s">
        <v>150</v>
      </c>
      <c r="C218" s="73" t="s">
        <v>74</v>
      </c>
      <c r="D218" s="86"/>
      <c r="E218" s="86"/>
      <c r="F218" s="86"/>
      <c r="G218" s="86"/>
      <c r="H218" s="86"/>
      <c r="I218" s="86"/>
      <c r="J218" s="86"/>
      <c r="K218" s="86"/>
      <c r="L218" s="86"/>
    </row>
    <row r="219" spans="1:12" ht="13.5" thickBot="1">
      <c r="A219" s="49" t="s">
        <v>146</v>
      </c>
      <c r="B219" s="80" t="s">
        <v>152</v>
      </c>
      <c r="C219" s="81" t="s">
        <v>76</v>
      </c>
      <c r="D219" s="96"/>
      <c r="E219" s="36"/>
      <c r="F219" s="45"/>
      <c r="G219" s="33"/>
      <c r="H219" s="33"/>
      <c r="I219" s="33"/>
      <c r="J219" s="33"/>
      <c r="K219" s="33"/>
      <c r="L219" s="33"/>
    </row>
    <row r="220" spans="1:12" ht="22.5" customHeight="1" thickBot="1">
      <c r="A220" s="50" t="s">
        <v>148</v>
      </c>
      <c r="B220" s="25" t="s">
        <v>256</v>
      </c>
      <c r="C220" s="82" t="s">
        <v>257</v>
      </c>
      <c r="D220" s="98">
        <f>D217-D218-D219</f>
        <v>0</v>
      </c>
      <c r="E220" s="98">
        <f aca="true" t="shared" si="54" ref="E220:L220">E217-E218-E219</f>
        <v>0</v>
      </c>
      <c r="F220" s="98">
        <f t="shared" si="54"/>
        <v>0</v>
      </c>
      <c r="G220" s="98">
        <f t="shared" si="54"/>
        <v>0</v>
      </c>
      <c r="H220" s="98">
        <f t="shared" si="54"/>
        <v>0</v>
      </c>
      <c r="I220" s="98">
        <f t="shared" si="54"/>
        <v>0</v>
      </c>
      <c r="J220" s="98">
        <f t="shared" si="54"/>
        <v>0</v>
      </c>
      <c r="K220" s="98">
        <f t="shared" si="54"/>
        <v>0</v>
      </c>
      <c r="L220" s="98">
        <f t="shared" si="54"/>
        <v>0</v>
      </c>
    </row>
    <row r="221" spans="1:12" ht="12.75">
      <c r="A221" s="4"/>
      <c r="B221" s="51"/>
      <c r="C221" s="4"/>
      <c r="D221" s="4"/>
      <c r="E221" s="4"/>
      <c r="F221" s="4"/>
      <c r="G221" s="4"/>
      <c r="H221" s="4"/>
      <c r="I221" s="4"/>
      <c r="J221" s="4"/>
      <c r="K221" s="4"/>
      <c r="L221" s="4"/>
    </row>
  </sheetData>
  <sheetProtection/>
  <mergeCells count="3">
    <mergeCell ref="G10:L10"/>
    <mergeCell ref="G102:L102"/>
    <mergeCell ref="G168:L168"/>
  </mergeCells>
  <printOptions/>
  <pageMargins left="0.75" right="0.75" top="1" bottom="1" header="0.5" footer="0.5"/>
  <pageSetup fitToHeight="0" fitToWidth="1" horizontalDpi="600" verticalDpi="600" orientation="landscape" paperSize="9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Plebańska, Agnieszka</cp:lastModifiedBy>
  <cp:lastPrinted>2023-02-28T07:59:59Z</cp:lastPrinted>
  <dcterms:created xsi:type="dcterms:W3CDTF">1997-02-26T13:46:56Z</dcterms:created>
  <dcterms:modified xsi:type="dcterms:W3CDTF">2023-03-02T10:59:14Z</dcterms:modified>
  <cp:category/>
  <cp:version/>
  <cp:contentType/>
  <cp:contentStatus/>
</cp:coreProperties>
</file>